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5-26\мониторинг\"/>
    </mc:Choice>
  </mc:AlternateContent>
  <xr:revisionPtr revIDLastSave="0" documentId="13_ncr:1_{08D61ADD-A017-450B-BB6F-2F6B01328A94}" xr6:coauthVersionLast="36" xr6:coauthVersionMax="47" xr10:uidLastSave="{00000000-0000-0000-0000-000000000000}"/>
  <bookViews>
    <workbookView xWindow="0" yWindow="0" windowWidth="21300" windowHeight="11520" tabRatio="817" activeTab="3" xr2:uid="{00000000-000D-0000-FFFF-FFFF00000000}"/>
  </bookViews>
  <sheets>
    <sheet name="кіші топ" sheetId="10" r:id="rId1"/>
    <sheet name="ортаңғы топ (2)" sheetId="19" r:id="rId2"/>
    <sheet name="ересек топ (2)" sheetId="18" r:id="rId3"/>
    <sheet name="мектепалды тобы (2)" sheetId="17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7" l="1"/>
  <c r="F17" i="17"/>
  <c r="G17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T17" i="17"/>
  <c r="U17" i="17"/>
  <c r="V17" i="17"/>
  <c r="W17" i="17"/>
  <c r="X17" i="17"/>
  <c r="Y17" i="17"/>
  <c r="Z17" i="17"/>
  <c r="AA17" i="17"/>
  <c r="AB17" i="17"/>
  <c r="AC17" i="17"/>
  <c r="AD17" i="17"/>
  <c r="AE17" i="17"/>
  <c r="AF17" i="17"/>
  <c r="AG17" i="17"/>
  <c r="AH17" i="17"/>
  <c r="AI17" i="17"/>
  <c r="AJ17" i="17"/>
  <c r="AK17" i="17"/>
  <c r="AL17" i="17"/>
  <c r="AM17" i="17"/>
  <c r="AN17" i="17"/>
  <c r="D17" i="17"/>
  <c r="AK17" i="19" l="1"/>
  <c r="AJ17" i="19"/>
  <c r="AI17" i="19"/>
  <c r="AH17" i="19"/>
  <c r="AG17" i="19"/>
  <c r="AF17" i="19"/>
  <c r="AE17" i="19"/>
  <c r="AD17" i="19"/>
  <c r="AC17" i="19"/>
  <c r="AB17" i="19"/>
  <c r="AA17" i="19"/>
  <c r="Z17" i="19"/>
  <c r="Y17" i="19"/>
  <c r="X17" i="19"/>
  <c r="W17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AG18" i="19" s="1"/>
  <c r="S18" i="18"/>
  <c r="AK17" i="18"/>
  <c r="AJ17" i="18"/>
  <c r="AJ18" i="18" s="1"/>
  <c r="AI17" i="18"/>
  <c r="AH17" i="18"/>
  <c r="AG17" i="18"/>
  <c r="AF17" i="18"/>
  <c r="AF18" i="18" s="1"/>
  <c r="AE17" i="18"/>
  <c r="AE18" i="18" s="1"/>
  <c r="AD17" i="18"/>
  <c r="AD18" i="18" s="1"/>
  <c r="AC17" i="18"/>
  <c r="AB17" i="18"/>
  <c r="AA17" i="18"/>
  <c r="AA18" i="18" s="1"/>
  <c r="Z17" i="18"/>
  <c r="Z18" i="18" s="1"/>
  <c r="Y17" i="18"/>
  <c r="X17" i="18"/>
  <c r="X18" i="18" s="1"/>
  <c r="W17" i="18"/>
  <c r="V17" i="18"/>
  <c r="U17" i="18"/>
  <c r="T17" i="18"/>
  <c r="T18" i="18" s="1"/>
  <c r="S17" i="18"/>
  <c r="R17" i="18"/>
  <c r="R18" i="18" s="1"/>
  <c r="Q17" i="18"/>
  <c r="P17" i="18"/>
  <c r="O17" i="18"/>
  <c r="O18" i="18" s="1"/>
  <c r="N17" i="18"/>
  <c r="N18" i="18" s="1"/>
  <c r="M17" i="18"/>
  <c r="L17" i="18"/>
  <c r="L18" i="18" s="1"/>
  <c r="K17" i="18"/>
  <c r="J17" i="18"/>
  <c r="I17" i="18"/>
  <c r="H17" i="18"/>
  <c r="H18" i="18" s="1"/>
  <c r="G17" i="18"/>
  <c r="G18" i="18" s="1"/>
  <c r="F17" i="18"/>
  <c r="F18" i="18" s="1"/>
  <c r="E17" i="18"/>
  <c r="D17" i="18"/>
  <c r="D18" i="18" s="1"/>
  <c r="AN18" i="17"/>
  <c r="AJ18" i="17"/>
  <c r="AH18" i="17"/>
  <c r="AD18" i="17"/>
  <c r="AB18" i="17"/>
  <c r="X18" i="17"/>
  <c r="V18" i="17"/>
  <c r="R18" i="17"/>
  <c r="P18" i="17"/>
  <c r="L18" i="17"/>
  <c r="J18" i="17"/>
  <c r="F18" i="17"/>
  <c r="D18" i="17"/>
  <c r="AM18" i="17"/>
  <c r="AL18" i="17"/>
  <c r="AK18" i="17"/>
  <c r="AI18" i="17"/>
  <c r="AG18" i="17"/>
  <c r="AF18" i="17"/>
  <c r="AE18" i="17"/>
  <c r="AC18" i="17"/>
  <c r="AA18" i="17"/>
  <c r="Z18" i="17"/>
  <c r="Y18" i="17"/>
  <c r="W18" i="17"/>
  <c r="U18" i="17"/>
  <c r="T18" i="17"/>
  <c r="S18" i="17"/>
  <c r="Q18" i="17"/>
  <c r="O18" i="17"/>
  <c r="N18" i="17"/>
  <c r="M18" i="17"/>
  <c r="K18" i="17"/>
  <c r="I18" i="17"/>
  <c r="H18" i="17"/>
  <c r="G18" i="17"/>
  <c r="E18" i="17"/>
  <c r="G18" i="19" l="1"/>
  <c r="S18" i="19"/>
  <c r="W18" i="19"/>
  <c r="E18" i="19"/>
  <c r="O18" i="19"/>
  <c r="K18" i="19"/>
  <c r="AC18" i="19"/>
  <c r="U18" i="19"/>
  <c r="V18" i="19"/>
  <c r="M18" i="19"/>
  <c r="Y18" i="19"/>
  <c r="AE18" i="19"/>
  <c r="AK18" i="19"/>
  <c r="N18" i="19"/>
  <c r="AF18" i="19"/>
  <c r="D18" i="19"/>
  <c r="J18" i="18"/>
  <c r="P18" i="18"/>
  <c r="V18" i="18"/>
  <c r="AB18" i="18"/>
  <c r="AH18" i="18"/>
  <c r="I18" i="18"/>
  <c r="U18" i="18"/>
  <c r="AG18" i="18"/>
  <c r="E18" i="18"/>
  <c r="K18" i="18"/>
  <c r="Q18" i="18"/>
  <c r="W18" i="18"/>
  <c r="AC18" i="18"/>
  <c r="AI18" i="18"/>
  <c r="M18" i="18"/>
  <c r="Y18" i="18"/>
  <c r="AK18" i="18"/>
  <c r="AB18" i="19"/>
  <c r="H18" i="19"/>
  <c r="P18" i="19"/>
  <c r="Z18" i="19"/>
  <c r="AH18" i="19"/>
  <c r="I18" i="19"/>
  <c r="Q18" i="19"/>
  <c r="AA18" i="19"/>
  <c r="AI18" i="19"/>
  <c r="F18" i="19"/>
  <c r="L18" i="19"/>
  <c r="R18" i="19"/>
  <c r="X18" i="19"/>
  <c r="AD18" i="19"/>
  <c r="AJ18" i="19"/>
  <c r="J18" i="19"/>
  <c r="T18" i="19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B15" i="16" s="1"/>
  <c r="P15" i="16" l="1"/>
  <c r="E15" i="16"/>
  <c r="I15" i="16"/>
  <c r="M15" i="16"/>
  <c r="Q15" i="16"/>
  <c r="F15" i="16"/>
  <c r="J15" i="16"/>
  <c r="N15" i="16"/>
  <c r="C15" i="16"/>
  <c r="G15" i="16"/>
  <c r="K15" i="16"/>
  <c r="O15" i="16"/>
  <c r="D15" i="16"/>
  <c r="H15" i="16"/>
  <c r="L15" i="16"/>
  <c r="Q17" i="10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</calcChain>
</file>

<file path=xl/sharedStrings.xml><?xml version="1.0" encoding="utf-8"?>
<sst xmlns="http://schemas.openxmlformats.org/spreadsheetml/2006/main" count="288" uniqueCount="62">
  <si>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</si>
  <si>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</si>
  <si>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</si>
  <si>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</si>
  <si>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</si>
  <si>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</si>
  <si>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</si>
  <si>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</si>
  <si>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</si>
  <si>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</si>
  <si>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</si>
  <si>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</si>
  <si>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</si>
  <si>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</si>
  <si>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</si>
  <si>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</si>
  <si>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</si>
  <si>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</si>
  <si>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</si>
  <si>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</si>
  <si>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</si>
  <si>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</si>
  <si>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</si>
  <si>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</si>
  <si>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</si>
  <si>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</si>
  <si>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</si>
  <si>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</si>
  <si>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</si>
  <si>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</si>
  <si>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</si>
  <si>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</si>
  <si>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</si>
  <si>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</si>
  <si>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</si>
  <si>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</si>
  <si>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</si>
  <si>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</si>
  <si>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Қарлығаш</t>
  </si>
  <si>
    <t>Бәйтерек</t>
  </si>
  <si>
    <t>Ақбұлақ</t>
  </si>
  <si>
    <t>Айгөлек</t>
  </si>
  <si>
    <t>Балдырған</t>
  </si>
  <si>
    <t>Балапан</t>
  </si>
  <si>
    <t>Сапар Гүлім</t>
  </si>
  <si>
    <t>Құрмет Әсемгүл</t>
  </si>
  <si>
    <t>Серік Мадина</t>
  </si>
  <si>
    <t>Намазова Зульфия</t>
  </si>
  <si>
    <t>Байбулатова Дильназ</t>
  </si>
  <si>
    <t>Әдіскерінің аты-жөні Кайратова Айдана</t>
  </si>
  <si>
    <t>МДҰ атауы ЖШС "Әнел"</t>
  </si>
  <si>
    <t>Мекен-жайы Қоянды ауылы, Ж.Жабаев көшесі 20</t>
  </si>
  <si>
    <t>Оқыту тілі қазақ</t>
  </si>
  <si>
    <t>Мекен-жайы Қоянды ауылы. Ж.Жабаева 20 үй</t>
  </si>
  <si>
    <t>Мекен-жайы Қоянды ауылы, Ж.Жабаев 20 үй</t>
  </si>
  <si>
    <t>Оқыту тілі Қазақ</t>
  </si>
  <si>
    <t>Мекен-жайы Қоянды ауылы, Ж.Жабаев 20үй</t>
  </si>
  <si>
    <t>Мекен-жайы Қоянды ауылы Ж.Жабаев 20 үй</t>
  </si>
  <si>
    <t>Әдіскерінің аты-жөні Қайратова Айдана</t>
  </si>
  <si>
    <t xml:space="preserve">Ақбота </t>
  </si>
  <si>
    <t>Мошқал Шырын</t>
  </si>
  <si>
    <t>Кайратова Айдана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</si>
</sst>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A3" sqref="A3"/>
    </sheetView>
  </sheetViews>
  <sheetFormatPr defaultRowHeight="15" x14ac:dyDescent="0.25"/>
  <cols>
    <col min="2" max="2" width="17.42578125" customWidth="1"/>
    <col min="3" max="3" width="22.14062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1" t="s">
        <v>34</v>
      </c>
      <c r="C2" s="41"/>
      <c r="D2" s="41"/>
      <c r="E2" s="41"/>
      <c r="F2" s="41"/>
      <c r="G2" s="41"/>
      <c r="H2" s="7"/>
      <c r="I2" s="7"/>
      <c r="J2" s="7"/>
      <c r="K2" s="2"/>
      <c r="L2" s="35" t="s">
        <v>50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8" t="s">
        <v>16</v>
      </c>
      <c r="AH2" s="48"/>
    </row>
    <row r="3" spans="1:34" ht="15.75" x14ac:dyDescent="0.25">
      <c r="A3" s="3"/>
      <c r="B3" s="35" t="s">
        <v>49</v>
      </c>
      <c r="C3" s="35"/>
      <c r="D3" s="35"/>
      <c r="E3" s="35"/>
      <c r="F3" s="35"/>
      <c r="G3" s="3"/>
      <c r="H3" s="3"/>
      <c r="I3" s="3"/>
      <c r="J3" s="3"/>
      <c r="K3" s="3"/>
      <c r="L3" s="37" t="s">
        <v>51</v>
      </c>
      <c r="M3" s="37"/>
      <c r="N3" s="37"/>
      <c r="O3" s="37"/>
      <c r="P3" s="37"/>
      <c r="Q3" s="37"/>
      <c r="R3" s="37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51" t="s">
        <v>52</v>
      </c>
      <c r="M4" s="51"/>
      <c r="N4" s="51"/>
      <c r="O4" s="51"/>
      <c r="P4" s="51"/>
      <c r="Q4" s="51"/>
      <c r="R4" s="51"/>
      <c r="S4" s="51"/>
      <c r="T4" s="51"/>
      <c r="U4" s="51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7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38" t="s">
        <v>7</v>
      </c>
      <c r="I7" s="39"/>
      <c r="J7" s="39"/>
      <c r="K7" s="39"/>
      <c r="L7" s="39"/>
      <c r="M7" s="40"/>
      <c r="N7" s="36" t="s">
        <v>5</v>
      </c>
      <c r="O7" s="36"/>
      <c r="P7" s="36"/>
      <c r="Q7" s="38" t="s">
        <v>8</v>
      </c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0"/>
      <c r="AF7" s="36" t="s">
        <v>6</v>
      </c>
      <c r="AG7" s="36"/>
      <c r="AH7" s="36"/>
    </row>
    <row r="8" spans="1:34" ht="15.75" customHeight="1" x14ac:dyDescent="0.25">
      <c r="A8" s="47"/>
      <c r="B8" s="36"/>
      <c r="C8" s="36"/>
      <c r="D8" s="36"/>
      <c r="E8" s="49" t="s">
        <v>13</v>
      </c>
      <c r="F8" s="49" t="s">
        <v>14</v>
      </c>
      <c r="G8" s="49" t="s">
        <v>15</v>
      </c>
      <c r="H8" s="36" t="s">
        <v>17</v>
      </c>
      <c r="I8" s="36"/>
      <c r="J8" s="36"/>
      <c r="K8" s="36" t="s">
        <v>18</v>
      </c>
      <c r="L8" s="36"/>
      <c r="M8" s="36"/>
      <c r="N8" s="49" t="s">
        <v>13</v>
      </c>
      <c r="O8" s="49" t="s">
        <v>14</v>
      </c>
      <c r="P8" s="49" t="s">
        <v>15</v>
      </c>
      <c r="Q8" s="36" t="s">
        <v>22</v>
      </c>
      <c r="R8" s="36"/>
      <c r="S8" s="36"/>
      <c r="T8" s="36" t="s">
        <v>19</v>
      </c>
      <c r="U8" s="36"/>
      <c r="V8" s="36"/>
      <c r="W8" s="36" t="s">
        <v>23</v>
      </c>
      <c r="X8" s="36"/>
      <c r="Y8" s="36"/>
      <c r="Z8" s="38" t="s">
        <v>24</v>
      </c>
      <c r="AA8" s="39"/>
      <c r="AB8" s="40"/>
      <c r="AC8" s="38" t="s">
        <v>20</v>
      </c>
      <c r="AD8" s="39"/>
      <c r="AE8" s="40"/>
      <c r="AF8" s="49" t="s">
        <v>13</v>
      </c>
      <c r="AG8" s="49" t="s">
        <v>14</v>
      </c>
      <c r="AH8" s="49" t="s">
        <v>15</v>
      </c>
    </row>
    <row r="9" spans="1:34" ht="126.75" customHeight="1" x14ac:dyDescent="0.25">
      <c r="A9" s="47"/>
      <c r="B9" s="36"/>
      <c r="C9" s="36"/>
      <c r="D9" s="36"/>
      <c r="E9" s="50"/>
      <c r="F9" s="50"/>
      <c r="G9" s="5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0"/>
      <c r="O9" s="50"/>
      <c r="P9" s="50"/>
      <c r="Q9" s="27" t="s">
        <v>13</v>
      </c>
      <c r="R9" s="27" t="s">
        <v>14</v>
      </c>
      <c r="S9" s="27" t="s">
        <v>15</v>
      </c>
      <c r="T9" s="27" t="s">
        <v>13</v>
      </c>
      <c r="U9" s="27" t="s">
        <v>14</v>
      </c>
      <c r="V9" s="27" t="s">
        <v>15</v>
      </c>
      <c r="W9" s="27" t="s">
        <v>13</v>
      </c>
      <c r="X9" s="27" t="s">
        <v>14</v>
      </c>
      <c r="Y9" s="27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50"/>
      <c r="AG9" s="50"/>
      <c r="AH9" s="50"/>
    </row>
    <row r="10" spans="1:34" ht="15.75" x14ac:dyDescent="0.25">
      <c r="A10" s="5">
        <v>1</v>
      </c>
      <c r="B10" s="6" t="s">
        <v>43</v>
      </c>
      <c r="C10" s="6" t="s">
        <v>48</v>
      </c>
      <c r="D10" s="12">
        <v>20</v>
      </c>
      <c r="E10" s="12">
        <v>6</v>
      </c>
      <c r="F10" s="12">
        <v>9</v>
      </c>
      <c r="G10" s="12">
        <v>5</v>
      </c>
      <c r="H10" s="12">
        <v>8</v>
      </c>
      <c r="I10" s="12">
        <v>7</v>
      </c>
      <c r="J10" s="12">
        <v>5</v>
      </c>
      <c r="K10" s="12">
        <v>8</v>
      </c>
      <c r="L10" s="12">
        <v>8</v>
      </c>
      <c r="M10" s="12">
        <v>4</v>
      </c>
      <c r="N10" s="12">
        <v>8</v>
      </c>
      <c r="O10" s="12">
        <v>9</v>
      </c>
      <c r="P10" s="12">
        <v>3</v>
      </c>
      <c r="Q10" s="12">
        <v>8</v>
      </c>
      <c r="R10" s="12">
        <v>9</v>
      </c>
      <c r="S10" s="12">
        <v>3</v>
      </c>
      <c r="T10" s="12">
        <v>8</v>
      </c>
      <c r="U10" s="12">
        <v>7</v>
      </c>
      <c r="V10" s="12">
        <v>5</v>
      </c>
      <c r="W10" s="12">
        <v>8</v>
      </c>
      <c r="X10" s="12">
        <v>8</v>
      </c>
      <c r="Y10" s="12">
        <v>4</v>
      </c>
      <c r="Z10" s="12">
        <v>8</v>
      </c>
      <c r="AA10" s="12">
        <v>7</v>
      </c>
      <c r="AB10" s="12">
        <v>5</v>
      </c>
      <c r="AC10" s="12">
        <v>8</v>
      </c>
      <c r="AD10" s="12">
        <v>9</v>
      </c>
      <c r="AE10" s="12">
        <v>3</v>
      </c>
      <c r="AF10" s="12">
        <v>8</v>
      </c>
      <c r="AG10" s="12">
        <v>8</v>
      </c>
      <c r="AH10" s="12">
        <v>4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4" t="s">
        <v>1</v>
      </c>
      <c r="B17" s="45"/>
      <c r="C17" s="46"/>
      <c r="D17" s="14">
        <f t="shared" ref="D17:AH17" si="0">SUM(D10:D16)</f>
        <v>20</v>
      </c>
      <c r="E17" s="12">
        <f t="shared" si="0"/>
        <v>6</v>
      </c>
      <c r="F17" s="12">
        <f t="shared" si="0"/>
        <v>9</v>
      </c>
      <c r="G17" s="12">
        <f t="shared" si="0"/>
        <v>5</v>
      </c>
      <c r="H17" s="12">
        <f t="shared" si="0"/>
        <v>8</v>
      </c>
      <c r="I17" s="12">
        <f t="shared" si="0"/>
        <v>7</v>
      </c>
      <c r="J17" s="12">
        <f t="shared" si="0"/>
        <v>5</v>
      </c>
      <c r="K17" s="12">
        <f t="shared" si="0"/>
        <v>8</v>
      </c>
      <c r="L17" s="12">
        <f t="shared" si="0"/>
        <v>8</v>
      </c>
      <c r="M17" s="12">
        <f t="shared" si="0"/>
        <v>4</v>
      </c>
      <c r="N17" s="12">
        <f t="shared" si="0"/>
        <v>8</v>
      </c>
      <c r="O17" s="12">
        <f t="shared" si="0"/>
        <v>9</v>
      </c>
      <c r="P17" s="12">
        <f t="shared" si="0"/>
        <v>3</v>
      </c>
      <c r="Q17" s="12">
        <f t="shared" si="0"/>
        <v>8</v>
      </c>
      <c r="R17" s="12">
        <f t="shared" si="0"/>
        <v>9</v>
      </c>
      <c r="S17" s="12">
        <f t="shared" si="0"/>
        <v>3</v>
      </c>
      <c r="T17" s="12">
        <f t="shared" si="0"/>
        <v>8</v>
      </c>
      <c r="U17" s="12">
        <f t="shared" si="0"/>
        <v>7</v>
      </c>
      <c r="V17" s="12">
        <f t="shared" si="0"/>
        <v>5</v>
      </c>
      <c r="W17" s="12">
        <f t="shared" si="0"/>
        <v>8</v>
      </c>
      <c r="X17" s="12">
        <f t="shared" si="0"/>
        <v>8</v>
      </c>
      <c r="Y17" s="12">
        <f t="shared" si="0"/>
        <v>4</v>
      </c>
      <c r="Z17" s="12">
        <f t="shared" si="0"/>
        <v>8</v>
      </c>
      <c r="AA17" s="12">
        <f t="shared" si="0"/>
        <v>7</v>
      </c>
      <c r="AB17" s="12">
        <f t="shared" si="0"/>
        <v>5</v>
      </c>
      <c r="AC17" s="12">
        <f t="shared" si="0"/>
        <v>8</v>
      </c>
      <c r="AD17" s="12">
        <f t="shared" si="0"/>
        <v>9</v>
      </c>
      <c r="AE17" s="12">
        <f t="shared" si="0"/>
        <v>3</v>
      </c>
      <c r="AF17" s="12">
        <f t="shared" si="0"/>
        <v>8</v>
      </c>
      <c r="AG17" s="12">
        <f t="shared" si="0"/>
        <v>8</v>
      </c>
      <c r="AH17" s="12">
        <f t="shared" si="0"/>
        <v>4</v>
      </c>
    </row>
    <row r="18" spans="1:34" ht="17.25" customHeight="1" x14ac:dyDescent="0.25">
      <c r="A18" s="42" t="s">
        <v>10</v>
      </c>
      <c r="B18" s="43"/>
      <c r="C18" s="43"/>
      <c r="D18" s="26">
        <f>D17*100/D17</f>
        <v>100</v>
      </c>
      <c r="E18" s="28">
        <f>E17*100/D17</f>
        <v>30</v>
      </c>
      <c r="F18" s="28">
        <f>F17*100/D17</f>
        <v>45</v>
      </c>
      <c r="G18" s="28">
        <f>G17*100/D17</f>
        <v>25</v>
      </c>
      <c r="H18" s="12">
        <f>H17*100/D17</f>
        <v>40</v>
      </c>
      <c r="I18" s="12">
        <f>I17*100/D17</f>
        <v>35</v>
      </c>
      <c r="J18" s="12">
        <f>J17*100/D17</f>
        <v>25</v>
      </c>
      <c r="K18" s="12">
        <f>K17*100/D17</f>
        <v>40</v>
      </c>
      <c r="L18" s="12">
        <f>L17*100/D17</f>
        <v>40</v>
      </c>
      <c r="M18" s="12">
        <f>M17*100/D17</f>
        <v>20</v>
      </c>
      <c r="N18" s="12">
        <f>N17*100/D17</f>
        <v>40</v>
      </c>
      <c r="O18" s="12">
        <f>O17*100/D17</f>
        <v>45</v>
      </c>
      <c r="P18" s="12">
        <f>P17*100/D17</f>
        <v>15</v>
      </c>
      <c r="Q18" s="12">
        <f>Q17*100/D17</f>
        <v>40</v>
      </c>
      <c r="R18" s="12">
        <f>R17*100/D17</f>
        <v>45</v>
      </c>
      <c r="S18" s="12">
        <f>S17*100/D17</f>
        <v>15</v>
      </c>
      <c r="T18" s="12">
        <f>T17*100/D17</f>
        <v>40</v>
      </c>
      <c r="U18" s="12">
        <f>U17*100/D17</f>
        <v>35</v>
      </c>
      <c r="V18" s="12">
        <f>V17*100/D17</f>
        <v>25</v>
      </c>
      <c r="W18" s="12">
        <f>W17*100/D17</f>
        <v>40</v>
      </c>
      <c r="X18" s="12">
        <f>X17*100/D17</f>
        <v>40</v>
      </c>
      <c r="Y18" s="12">
        <f>Y17*100/D17</f>
        <v>20</v>
      </c>
      <c r="Z18" s="12">
        <f>Z17*100/D17</f>
        <v>40</v>
      </c>
      <c r="AA18" s="12">
        <f>AA17*100/D17</f>
        <v>35</v>
      </c>
      <c r="AB18" s="12">
        <f>AB17*100/D17</f>
        <v>25</v>
      </c>
      <c r="AC18" s="12">
        <f>AC17*100/D17</f>
        <v>40</v>
      </c>
      <c r="AD18" s="12">
        <f>AD17*100/D17</f>
        <v>45</v>
      </c>
      <c r="AE18" s="12">
        <f>AE17*100/D17</f>
        <v>15</v>
      </c>
      <c r="AF18" s="12">
        <f>AF17*100/D17</f>
        <v>40</v>
      </c>
      <c r="AG18" s="12">
        <f>AG17*100/D17</f>
        <v>40</v>
      </c>
      <c r="AH18" s="12">
        <f>AH17*100/D17</f>
        <v>20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28A0-6974-4800-AB0E-41E64597E852}">
  <dimension ref="A2:AK18"/>
  <sheetViews>
    <sheetView zoomScale="80" zoomScaleNormal="80" workbookViewId="0">
      <selection activeCell="AK11" sqref="AK11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34"/>
      <c r="B2" s="41" t="s">
        <v>33</v>
      </c>
      <c r="C2" s="41"/>
      <c r="D2" s="41"/>
      <c r="E2" s="41"/>
      <c r="F2" s="41"/>
      <c r="G2" s="34"/>
      <c r="H2" s="34"/>
      <c r="I2" s="34"/>
      <c r="J2" s="34"/>
      <c r="K2" s="34"/>
      <c r="L2" s="34"/>
      <c r="M2" s="34"/>
      <c r="N2" s="29"/>
      <c r="O2" s="3" t="s">
        <v>50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8" t="s">
        <v>16</v>
      </c>
      <c r="AK2" s="48"/>
    </row>
    <row r="3" spans="1:37" ht="15.75" x14ac:dyDescent="0.25">
      <c r="A3" s="3"/>
      <c r="B3" s="35" t="s">
        <v>49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53</v>
      </c>
      <c r="P3" s="35"/>
      <c r="Q3" s="35"/>
      <c r="R3" s="35"/>
      <c r="S3" s="35"/>
      <c r="T3" s="35"/>
      <c r="U3" s="35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0" t="s">
        <v>52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36" t="s">
        <v>5</v>
      </c>
      <c r="R7" s="36"/>
      <c r="S7" s="36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6" t="s">
        <v>6</v>
      </c>
      <c r="AJ7" s="36"/>
      <c r="AK7" s="36"/>
    </row>
    <row r="8" spans="1:37" ht="15.75" customHeight="1" x14ac:dyDescent="0.25">
      <c r="A8" s="47"/>
      <c r="B8" s="36"/>
      <c r="C8" s="36"/>
      <c r="D8" s="36"/>
      <c r="E8" s="49" t="s">
        <v>13</v>
      </c>
      <c r="F8" s="49" t="s">
        <v>14</v>
      </c>
      <c r="G8" s="49" t="s">
        <v>15</v>
      </c>
      <c r="H8" s="52" t="s">
        <v>17</v>
      </c>
      <c r="I8" s="53"/>
      <c r="J8" s="53"/>
      <c r="K8" s="39" t="s">
        <v>18</v>
      </c>
      <c r="L8" s="39"/>
      <c r="M8" s="40"/>
      <c r="N8" s="54" t="s">
        <v>21</v>
      </c>
      <c r="O8" s="55"/>
      <c r="P8" s="56"/>
      <c r="Q8" s="49" t="s">
        <v>13</v>
      </c>
      <c r="R8" s="49" t="s">
        <v>14</v>
      </c>
      <c r="S8" s="49" t="s">
        <v>15</v>
      </c>
      <c r="T8" s="57" t="s">
        <v>22</v>
      </c>
      <c r="U8" s="57"/>
      <c r="V8" s="57"/>
      <c r="W8" s="57" t="s">
        <v>19</v>
      </c>
      <c r="X8" s="57"/>
      <c r="Y8" s="57"/>
      <c r="Z8" s="47" t="s">
        <v>23</v>
      </c>
      <c r="AA8" s="47"/>
      <c r="AB8" s="47"/>
      <c r="AC8" s="47" t="s">
        <v>24</v>
      </c>
      <c r="AD8" s="47"/>
      <c r="AE8" s="47"/>
      <c r="AF8" s="55" t="s">
        <v>20</v>
      </c>
      <c r="AG8" s="55"/>
      <c r="AH8" s="56"/>
      <c r="AI8" s="49" t="s">
        <v>13</v>
      </c>
      <c r="AJ8" s="49" t="s">
        <v>14</v>
      </c>
      <c r="AK8" s="49" t="s">
        <v>15</v>
      </c>
    </row>
    <row r="9" spans="1:37" ht="115.5" customHeight="1" x14ac:dyDescent="0.25">
      <c r="A9" s="47"/>
      <c r="B9" s="36"/>
      <c r="C9" s="36"/>
      <c r="D9" s="36"/>
      <c r="E9" s="50"/>
      <c r="F9" s="50"/>
      <c r="G9" s="50"/>
      <c r="H9" s="31" t="s">
        <v>13</v>
      </c>
      <c r="I9" s="31" t="s">
        <v>14</v>
      </c>
      <c r="J9" s="31" t="s">
        <v>15</v>
      </c>
      <c r="K9" s="31" t="s">
        <v>13</v>
      </c>
      <c r="L9" s="31" t="s">
        <v>14</v>
      </c>
      <c r="M9" s="31" t="s">
        <v>15</v>
      </c>
      <c r="N9" s="31" t="s">
        <v>13</v>
      </c>
      <c r="O9" s="31" t="s">
        <v>14</v>
      </c>
      <c r="P9" s="31" t="s">
        <v>15</v>
      </c>
      <c r="Q9" s="50"/>
      <c r="R9" s="50"/>
      <c r="S9" s="50"/>
      <c r="T9" s="31" t="s">
        <v>13</v>
      </c>
      <c r="U9" s="31" t="s">
        <v>14</v>
      </c>
      <c r="V9" s="31" t="s">
        <v>15</v>
      </c>
      <c r="W9" s="31" t="s">
        <v>13</v>
      </c>
      <c r="X9" s="31" t="s">
        <v>14</v>
      </c>
      <c r="Y9" s="31" t="s">
        <v>15</v>
      </c>
      <c r="Z9" s="31" t="s">
        <v>13</v>
      </c>
      <c r="AA9" s="31" t="s">
        <v>14</v>
      </c>
      <c r="AB9" s="31" t="s">
        <v>15</v>
      </c>
      <c r="AC9" s="31" t="s">
        <v>13</v>
      </c>
      <c r="AD9" s="31" t="s">
        <v>14</v>
      </c>
      <c r="AE9" s="31" t="s">
        <v>15</v>
      </c>
      <c r="AF9" s="31" t="s">
        <v>13</v>
      </c>
      <c r="AG9" s="31" t="s">
        <v>14</v>
      </c>
      <c r="AH9" s="31" t="s">
        <v>15</v>
      </c>
      <c r="AI9" s="50"/>
      <c r="AJ9" s="50"/>
      <c r="AK9" s="50"/>
    </row>
    <row r="10" spans="1:37" ht="15.75" x14ac:dyDescent="0.25">
      <c r="A10" s="33">
        <v>1</v>
      </c>
      <c r="B10" s="6" t="s">
        <v>41</v>
      </c>
      <c r="C10" s="6" t="s">
        <v>46</v>
      </c>
      <c r="D10" s="12">
        <v>23</v>
      </c>
      <c r="E10" s="12">
        <v>5</v>
      </c>
      <c r="F10" s="12">
        <v>13</v>
      </c>
      <c r="G10" s="12">
        <v>5</v>
      </c>
      <c r="H10" s="12">
        <v>5</v>
      </c>
      <c r="I10" s="12">
        <v>13</v>
      </c>
      <c r="J10" s="12">
        <v>5</v>
      </c>
      <c r="K10" s="12">
        <v>4</v>
      </c>
      <c r="L10" s="12">
        <v>13</v>
      </c>
      <c r="M10" s="12">
        <v>6</v>
      </c>
      <c r="N10" s="12">
        <v>5</v>
      </c>
      <c r="O10" s="12">
        <v>12</v>
      </c>
      <c r="P10" s="12">
        <v>6</v>
      </c>
      <c r="Q10" s="12">
        <v>8</v>
      </c>
      <c r="R10" s="12">
        <v>11</v>
      </c>
      <c r="S10" s="12">
        <v>4</v>
      </c>
      <c r="T10" s="12">
        <v>7</v>
      </c>
      <c r="U10" s="12">
        <v>10</v>
      </c>
      <c r="V10" s="12">
        <v>6</v>
      </c>
      <c r="W10" s="12">
        <v>7</v>
      </c>
      <c r="X10" s="12">
        <v>10</v>
      </c>
      <c r="Y10" s="12">
        <v>6</v>
      </c>
      <c r="Z10" s="12">
        <v>8</v>
      </c>
      <c r="AA10" s="12">
        <v>13</v>
      </c>
      <c r="AB10" s="12">
        <v>2</v>
      </c>
      <c r="AC10" s="12">
        <v>6</v>
      </c>
      <c r="AD10" s="12">
        <v>10</v>
      </c>
      <c r="AE10" s="12">
        <v>7</v>
      </c>
      <c r="AF10" s="12">
        <v>8</v>
      </c>
      <c r="AG10" s="12">
        <v>12</v>
      </c>
      <c r="AH10" s="12">
        <v>3</v>
      </c>
      <c r="AI10" s="12">
        <v>5</v>
      </c>
      <c r="AJ10" s="12">
        <v>14</v>
      </c>
      <c r="AK10" s="12">
        <v>4</v>
      </c>
    </row>
    <row r="11" spans="1:37" ht="15.75" x14ac:dyDescent="0.25">
      <c r="A11" s="33">
        <v>2</v>
      </c>
      <c r="B11" s="6" t="s">
        <v>42</v>
      </c>
      <c r="C11" s="6" t="s">
        <v>47</v>
      </c>
      <c r="D11" s="12">
        <v>20</v>
      </c>
      <c r="E11" s="12">
        <v>13</v>
      </c>
      <c r="F11" s="12">
        <v>5</v>
      </c>
      <c r="G11" s="12">
        <v>2</v>
      </c>
      <c r="H11" s="12">
        <v>5</v>
      </c>
      <c r="I11" s="12">
        <v>13</v>
      </c>
      <c r="J11" s="12">
        <v>2</v>
      </c>
      <c r="K11" s="12">
        <v>5</v>
      </c>
      <c r="L11" s="12">
        <v>13</v>
      </c>
      <c r="M11" s="12">
        <v>2</v>
      </c>
      <c r="N11" s="12">
        <v>5</v>
      </c>
      <c r="O11" s="12">
        <v>13</v>
      </c>
      <c r="P11" s="12">
        <v>2</v>
      </c>
      <c r="Q11" s="12">
        <v>6</v>
      </c>
      <c r="R11" s="12">
        <v>13</v>
      </c>
      <c r="S11" s="12">
        <v>2</v>
      </c>
      <c r="T11" s="12">
        <v>8</v>
      </c>
      <c r="U11" s="12">
        <v>10</v>
      </c>
      <c r="V11" s="12">
        <v>2</v>
      </c>
      <c r="W11" s="12">
        <v>7</v>
      </c>
      <c r="X11" s="12">
        <v>12</v>
      </c>
      <c r="Y11" s="12">
        <v>1</v>
      </c>
      <c r="Z11" s="12">
        <v>8</v>
      </c>
      <c r="AA11" s="12">
        <v>10</v>
      </c>
      <c r="AB11" s="12">
        <v>2</v>
      </c>
      <c r="AC11" s="12">
        <v>6</v>
      </c>
      <c r="AD11" s="12">
        <v>12</v>
      </c>
      <c r="AE11" s="12">
        <v>2</v>
      </c>
      <c r="AF11" s="12">
        <v>8</v>
      </c>
      <c r="AG11" s="12">
        <v>10</v>
      </c>
      <c r="AH11" s="12">
        <v>2</v>
      </c>
      <c r="AI11" s="12">
        <v>8</v>
      </c>
      <c r="AJ11" s="12">
        <v>10</v>
      </c>
      <c r="AK11" s="12">
        <v>2</v>
      </c>
    </row>
    <row r="12" spans="1:37" ht="15.75" x14ac:dyDescent="0.25">
      <c r="A12" s="33">
        <v>3</v>
      </c>
      <c r="B12" s="31"/>
      <c r="C12" s="3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33">
        <v>4</v>
      </c>
      <c r="B13" s="31"/>
      <c r="C13" s="3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33">
        <v>5</v>
      </c>
      <c r="B14" s="31"/>
      <c r="C14" s="3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33">
        <v>6</v>
      </c>
      <c r="B15" s="31"/>
      <c r="C15" s="3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33">
        <v>7</v>
      </c>
      <c r="B16" s="31"/>
      <c r="C16" s="3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4" t="s">
        <v>1</v>
      </c>
      <c r="B17" s="45"/>
      <c r="C17" s="46"/>
      <c r="D17" s="14">
        <f t="shared" ref="D17:AK17" si="0">SUM(D10:D16)</f>
        <v>43</v>
      </c>
      <c r="E17" s="12">
        <f t="shared" si="0"/>
        <v>18</v>
      </c>
      <c r="F17" s="12">
        <f t="shared" si="0"/>
        <v>18</v>
      </c>
      <c r="G17" s="12">
        <f t="shared" si="0"/>
        <v>7</v>
      </c>
      <c r="H17" s="12">
        <f t="shared" si="0"/>
        <v>10</v>
      </c>
      <c r="I17" s="12">
        <f t="shared" si="0"/>
        <v>26</v>
      </c>
      <c r="J17" s="12">
        <f t="shared" si="0"/>
        <v>7</v>
      </c>
      <c r="K17" s="12">
        <f t="shared" si="0"/>
        <v>9</v>
      </c>
      <c r="L17" s="12">
        <f t="shared" si="0"/>
        <v>26</v>
      </c>
      <c r="M17" s="12">
        <f t="shared" si="0"/>
        <v>8</v>
      </c>
      <c r="N17" s="12">
        <f t="shared" si="0"/>
        <v>10</v>
      </c>
      <c r="O17" s="12">
        <f t="shared" si="0"/>
        <v>25</v>
      </c>
      <c r="P17" s="12">
        <f t="shared" si="0"/>
        <v>8</v>
      </c>
      <c r="Q17" s="12">
        <f t="shared" si="0"/>
        <v>14</v>
      </c>
      <c r="R17" s="12">
        <f t="shared" si="0"/>
        <v>24</v>
      </c>
      <c r="S17" s="12">
        <f t="shared" si="0"/>
        <v>6</v>
      </c>
      <c r="T17" s="12">
        <f t="shared" si="0"/>
        <v>15</v>
      </c>
      <c r="U17" s="12">
        <f t="shared" si="0"/>
        <v>20</v>
      </c>
      <c r="V17" s="12">
        <f t="shared" si="0"/>
        <v>8</v>
      </c>
      <c r="W17" s="12">
        <f t="shared" si="0"/>
        <v>14</v>
      </c>
      <c r="X17" s="12">
        <f t="shared" si="0"/>
        <v>22</v>
      </c>
      <c r="Y17" s="12">
        <f t="shared" si="0"/>
        <v>7</v>
      </c>
      <c r="Z17" s="12">
        <f t="shared" si="0"/>
        <v>16</v>
      </c>
      <c r="AA17" s="12">
        <f t="shared" si="0"/>
        <v>23</v>
      </c>
      <c r="AB17" s="12">
        <f t="shared" si="0"/>
        <v>4</v>
      </c>
      <c r="AC17" s="12">
        <f t="shared" si="0"/>
        <v>12</v>
      </c>
      <c r="AD17" s="12">
        <f t="shared" si="0"/>
        <v>22</v>
      </c>
      <c r="AE17" s="12">
        <f t="shared" si="0"/>
        <v>9</v>
      </c>
      <c r="AF17" s="12">
        <f t="shared" si="0"/>
        <v>16</v>
      </c>
      <c r="AG17" s="12">
        <f t="shared" si="0"/>
        <v>22</v>
      </c>
      <c r="AH17" s="12">
        <f t="shared" si="0"/>
        <v>5</v>
      </c>
      <c r="AI17" s="12">
        <f t="shared" si="0"/>
        <v>13</v>
      </c>
      <c r="AJ17" s="12">
        <f t="shared" si="0"/>
        <v>24</v>
      </c>
      <c r="AK17" s="12">
        <f t="shared" si="0"/>
        <v>6</v>
      </c>
    </row>
    <row r="18" spans="1:37" ht="18.75" customHeight="1" x14ac:dyDescent="0.25">
      <c r="A18" s="42" t="s">
        <v>10</v>
      </c>
      <c r="B18" s="43"/>
      <c r="C18" s="43"/>
      <c r="D18" s="17">
        <f>D17*100/D17</f>
        <v>100</v>
      </c>
      <c r="E18" s="13">
        <f>E17*100/D17</f>
        <v>41.860465116279073</v>
      </c>
      <c r="F18" s="13">
        <f>F17*100/D17</f>
        <v>41.860465116279073</v>
      </c>
      <c r="G18" s="13">
        <f>G17*100/D17</f>
        <v>16.279069767441861</v>
      </c>
      <c r="H18" s="13">
        <f>H17*100/D17</f>
        <v>23.255813953488371</v>
      </c>
      <c r="I18" s="13">
        <f>I17*100/D17</f>
        <v>60.465116279069768</v>
      </c>
      <c r="J18" s="13">
        <f>J17*100/D17</f>
        <v>16.279069767441861</v>
      </c>
      <c r="K18" s="13">
        <f>K17*100/D17</f>
        <v>20.930232558139537</v>
      </c>
      <c r="L18" s="13">
        <f>L17*100/D17</f>
        <v>60.465116279069768</v>
      </c>
      <c r="M18" s="13">
        <f>M17*100/D17</f>
        <v>18.604651162790699</v>
      </c>
      <c r="N18" s="13">
        <f>N17*100/D17</f>
        <v>23.255813953488371</v>
      </c>
      <c r="O18" s="13">
        <f>O17*100/D17</f>
        <v>58.139534883720927</v>
      </c>
      <c r="P18" s="13">
        <f>P17*100/D17</f>
        <v>18.604651162790699</v>
      </c>
      <c r="Q18" s="13">
        <f>Q17*100/D17</f>
        <v>32.558139534883722</v>
      </c>
      <c r="R18" s="13">
        <f>R17*100/D17</f>
        <v>55.813953488372093</v>
      </c>
      <c r="S18" s="13">
        <f>S17*100/D17</f>
        <v>13.953488372093023</v>
      </c>
      <c r="T18" s="13">
        <f>T17*100/D17</f>
        <v>34.883720930232556</v>
      </c>
      <c r="U18" s="13">
        <f>U17*100/D17</f>
        <v>46.511627906976742</v>
      </c>
      <c r="V18" s="13">
        <f>V17*100/D17</f>
        <v>18.604651162790699</v>
      </c>
      <c r="W18" s="13">
        <f>W17*100/D17</f>
        <v>32.558139534883722</v>
      </c>
      <c r="X18" s="13">
        <f>X17*100/D17</f>
        <v>51.162790697674417</v>
      </c>
      <c r="Y18" s="13">
        <f>Y17*100/D17</f>
        <v>16.279069767441861</v>
      </c>
      <c r="Z18" s="13">
        <f>Z17*100/D17</f>
        <v>37.209302325581397</v>
      </c>
      <c r="AA18" s="13">
        <f>AA17*100/D17</f>
        <v>53.488372093023258</v>
      </c>
      <c r="AB18" s="13">
        <f>AB17*100/D17</f>
        <v>9.3023255813953494</v>
      </c>
      <c r="AC18" s="13">
        <f>AC17*100/D17</f>
        <v>27.906976744186046</v>
      </c>
      <c r="AD18" s="13">
        <f>AD17*100/D17</f>
        <v>51.162790697674417</v>
      </c>
      <c r="AE18" s="13">
        <f>AE17*100/D17</f>
        <v>20.930232558139537</v>
      </c>
      <c r="AF18" s="13">
        <f>AF17*100/D17</f>
        <v>37.209302325581397</v>
      </c>
      <c r="AG18" s="13">
        <f>AG17*100/D17</f>
        <v>51.162790697674417</v>
      </c>
      <c r="AH18" s="13">
        <f>AH17*100/D17</f>
        <v>11.627906976744185</v>
      </c>
      <c r="AI18" s="13">
        <f>AI17*100/D17</f>
        <v>30.232558139534884</v>
      </c>
      <c r="AJ18" s="13">
        <f>AJ17*100/D17</f>
        <v>55.813953488372093</v>
      </c>
      <c r="AK18" s="13">
        <f>AK17*100/D17</f>
        <v>13.953488372093023</v>
      </c>
    </row>
  </sheetData>
  <mergeCells count="32">
    <mergeCell ref="AI8:AI9"/>
    <mergeCell ref="AJ8:AJ9"/>
    <mergeCell ref="AK8:AK9"/>
    <mergeCell ref="A17:C17"/>
    <mergeCell ref="Z8:AB8"/>
    <mergeCell ref="AC8:AE8"/>
    <mergeCell ref="R8:R9"/>
    <mergeCell ref="S8:S9"/>
    <mergeCell ref="T8:V8"/>
    <mergeCell ref="W8:Y8"/>
    <mergeCell ref="AF8:AH8"/>
    <mergeCell ref="H8:J8"/>
    <mergeCell ref="K8:M8"/>
    <mergeCell ref="N8:P8"/>
    <mergeCell ref="Q8:Q9"/>
    <mergeCell ref="A18:C18"/>
    <mergeCell ref="B2:F2"/>
    <mergeCell ref="AJ2:AK2"/>
    <mergeCell ref="B3:F3"/>
    <mergeCell ref="O3:U3"/>
    <mergeCell ref="A7:A9"/>
    <mergeCell ref="B7:B9"/>
    <mergeCell ref="C7:C9"/>
    <mergeCell ref="D7:D9"/>
    <mergeCell ref="E7:G7"/>
    <mergeCell ref="H7:P7"/>
    <mergeCell ref="Q7:S7"/>
    <mergeCell ref="T7:AH7"/>
    <mergeCell ref="AI7:AK7"/>
    <mergeCell ref="E8:E9"/>
    <mergeCell ref="F8:F9"/>
    <mergeCell ref="G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995B-CA83-4FB4-AA40-69524648DCAA}">
  <dimension ref="A2:AK18"/>
  <sheetViews>
    <sheetView zoomScale="80" zoomScaleNormal="80" workbookViewId="0">
      <selection activeCell="AK11" sqref="AK1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34"/>
      <c r="B2" s="41" t="s">
        <v>32</v>
      </c>
      <c r="C2" s="41"/>
      <c r="D2" s="41"/>
      <c r="E2" s="41"/>
      <c r="F2" s="41"/>
      <c r="G2" s="29"/>
      <c r="H2" s="29"/>
      <c r="I2" s="29"/>
      <c r="J2" s="29"/>
      <c r="K2" s="29"/>
      <c r="L2" s="29"/>
      <c r="M2" s="29"/>
      <c r="N2" s="29"/>
      <c r="O2" s="35" t="s">
        <v>50</v>
      </c>
      <c r="P2" s="35"/>
      <c r="Q2" s="35"/>
      <c r="R2" s="35"/>
      <c r="S2" s="35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3"/>
      <c r="AG2" s="3"/>
      <c r="AH2" s="3"/>
      <c r="AI2" s="3"/>
      <c r="AJ2" s="48" t="s">
        <v>16</v>
      </c>
      <c r="AK2" s="48"/>
    </row>
    <row r="3" spans="1:37" ht="15.75" x14ac:dyDescent="0.25">
      <c r="A3" s="3"/>
      <c r="B3" s="35" t="s">
        <v>49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54</v>
      </c>
      <c r="P3" s="35"/>
      <c r="Q3" s="35"/>
      <c r="R3" s="35"/>
      <c r="S3" s="35"/>
      <c r="T3" s="35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1" t="s">
        <v>55</v>
      </c>
      <c r="P4" s="51"/>
      <c r="Q4" s="51"/>
      <c r="R4" s="51"/>
      <c r="S4" s="51"/>
      <c r="T4" s="51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36" t="s">
        <v>5</v>
      </c>
      <c r="R7" s="36"/>
      <c r="S7" s="36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6" t="s">
        <v>6</v>
      </c>
      <c r="AJ7" s="36"/>
      <c r="AK7" s="36"/>
    </row>
    <row r="8" spans="1:37" ht="15.75" customHeight="1" x14ac:dyDescent="0.25">
      <c r="A8" s="47"/>
      <c r="B8" s="36"/>
      <c r="C8" s="36"/>
      <c r="D8" s="36"/>
      <c r="E8" s="49" t="s">
        <v>13</v>
      </c>
      <c r="F8" s="49" t="s">
        <v>14</v>
      </c>
      <c r="G8" s="49" t="s">
        <v>15</v>
      </c>
      <c r="H8" s="57" t="s">
        <v>17</v>
      </c>
      <c r="I8" s="57"/>
      <c r="J8" s="57"/>
      <c r="K8" s="36" t="s">
        <v>18</v>
      </c>
      <c r="L8" s="36"/>
      <c r="M8" s="36"/>
      <c r="N8" s="47" t="s">
        <v>21</v>
      </c>
      <c r="O8" s="47"/>
      <c r="P8" s="47"/>
      <c r="Q8" s="49" t="s">
        <v>13</v>
      </c>
      <c r="R8" s="49" t="s">
        <v>14</v>
      </c>
      <c r="S8" s="49" t="s">
        <v>15</v>
      </c>
      <c r="T8" s="57" t="s">
        <v>22</v>
      </c>
      <c r="U8" s="57"/>
      <c r="V8" s="57"/>
      <c r="W8" s="57" t="s">
        <v>19</v>
      </c>
      <c r="X8" s="57"/>
      <c r="Y8" s="57"/>
      <c r="Z8" s="47" t="s">
        <v>23</v>
      </c>
      <c r="AA8" s="47"/>
      <c r="AB8" s="47"/>
      <c r="AC8" s="47" t="s">
        <v>24</v>
      </c>
      <c r="AD8" s="47"/>
      <c r="AE8" s="47"/>
      <c r="AF8" s="55" t="s">
        <v>20</v>
      </c>
      <c r="AG8" s="55"/>
      <c r="AH8" s="56"/>
      <c r="AI8" s="49" t="s">
        <v>13</v>
      </c>
      <c r="AJ8" s="49" t="s">
        <v>14</v>
      </c>
      <c r="AK8" s="49" t="s">
        <v>15</v>
      </c>
    </row>
    <row r="9" spans="1:37" ht="114.75" customHeight="1" x14ac:dyDescent="0.25">
      <c r="A9" s="47"/>
      <c r="B9" s="36"/>
      <c r="C9" s="36"/>
      <c r="D9" s="36"/>
      <c r="E9" s="50"/>
      <c r="F9" s="50"/>
      <c r="G9" s="50"/>
      <c r="H9" s="31" t="s">
        <v>13</v>
      </c>
      <c r="I9" s="31" t="s">
        <v>14</v>
      </c>
      <c r="J9" s="31" t="s">
        <v>15</v>
      </c>
      <c r="K9" s="31" t="s">
        <v>13</v>
      </c>
      <c r="L9" s="31" t="s">
        <v>14</v>
      </c>
      <c r="M9" s="31" t="s">
        <v>15</v>
      </c>
      <c r="N9" s="31" t="s">
        <v>13</v>
      </c>
      <c r="O9" s="31" t="s">
        <v>14</v>
      </c>
      <c r="P9" s="31" t="s">
        <v>15</v>
      </c>
      <c r="Q9" s="50"/>
      <c r="R9" s="50"/>
      <c r="S9" s="50"/>
      <c r="T9" s="31" t="s">
        <v>13</v>
      </c>
      <c r="U9" s="31" t="s">
        <v>14</v>
      </c>
      <c r="V9" s="31" t="s">
        <v>15</v>
      </c>
      <c r="W9" s="31" t="s">
        <v>13</v>
      </c>
      <c r="X9" s="31" t="s">
        <v>14</v>
      </c>
      <c r="Y9" s="31" t="s">
        <v>15</v>
      </c>
      <c r="Z9" s="31" t="s">
        <v>13</v>
      </c>
      <c r="AA9" s="31" t="s">
        <v>14</v>
      </c>
      <c r="AB9" s="31" t="s">
        <v>15</v>
      </c>
      <c r="AC9" s="31" t="s">
        <v>13</v>
      </c>
      <c r="AD9" s="31" t="s">
        <v>14</v>
      </c>
      <c r="AE9" s="31" t="s">
        <v>15</v>
      </c>
      <c r="AF9" s="31" t="s">
        <v>13</v>
      </c>
      <c r="AG9" s="31" t="s">
        <v>14</v>
      </c>
      <c r="AH9" s="31" t="s">
        <v>15</v>
      </c>
      <c r="AI9" s="50"/>
      <c r="AJ9" s="50"/>
      <c r="AK9" s="50"/>
    </row>
    <row r="10" spans="1:37" ht="15.75" x14ac:dyDescent="0.25">
      <c r="A10" s="33">
        <v>1</v>
      </c>
      <c r="B10" s="6" t="s">
        <v>40</v>
      </c>
      <c r="C10" s="6" t="s">
        <v>45</v>
      </c>
      <c r="D10" s="12">
        <v>23</v>
      </c>
      <c r="E10" s="12">
        <v>6</v>
      </c>
      <c r="F10" s="12">
        <v>11</v>
      </c>
      <c r="G10" s="12">
        <v>6</v>
      </c>
      <c r="H10" s="12">
        <v>5</v>
      </c>
      <c r="I10" s="12">
        <v>12</v>
      </c>
      <c r="J10" s="12">
        <v>6</v>
      </c>
      <c r="K10" s="12">
        <v>5</v>
      </c>
      <c r="L10" s="12">
        <v>12</v>
      </c>
      <c r="M10" s="12">
        <v>6</v>
      </c>
      <c r="N10" s="12">
        <v>6</v>
      </c>
      <c r="O10" s="12">
        <v>12</v>
      </c>
      <c r="P10" s="12">
        <v>5</v>
      </c>
      <c r="Q10" s="12">
        <v>5</v>
      </c>
      <c r="R10" s="12">
        <v>14</v>
      </c>
      <c r="S10" s="12">
        <v>4</v>
      </c>
      <c r="T10" s="12">
        <v>7</v>
      </c>
      <c r="U10" s="12">
        <v>13</v>
      </c>
      <c r="V10" s="12">
        <v>3</v>
      </c>
      <c r="W10" s="12">
        <v>6</v>
      </c>
      <c r="X10" s="12">
        <v>13</v>
      </c>
      <c r="Y10" s="12">
        <v>4</v>
      </c>
      <c r="Z10" s="12">
        <v>7</v>
      </c>
      <c r="AA10" s="12">
        <v>12</v>
      </c>
      <c r="AB10" s="12">
        <v>4</v>
      </c>
      <c r="AC10" s="12">
        <v>5</v>
      </c>
      <c r="AD10" s="12">
        <v>13</v>
      </c>
      <c r="AE10" s="12">
        <v>5</v>
      </c>
      <c r="AF10" s="12">
        <v>8</v>
      </c>
      <c r="AG10" s="12">
        <v>12</v>
      </c>
      <c r="AH10" s="12">
        <v>2</v>
      </c>
      <c r="AI10" s="12">
        <v>6</v>
      </c>
      <c r="AJ10" s="12">
        <v>12</v>
      </c>
      <c r="AK10" s="12">
        <v>5</v>
      </c>
    </row>
    <row r="11" spans="1:37" ht="15.75" x14ac:dyDescent="0.25">
      <c r="A11" s="33">
        <v>2</v>
      </c>
      <c r="B11" s="6" t="s">
        <v>59</v>
      </c>
      <c r="C11" s="6" t="s">
        <v>60</v>
      </c>
      <c r="D11" s="12">
        <v>20</v>
      </c>
      <c r="E11" s="12">
        <v>9</v>
      </c>
      <c r="F11" s="12">
        <v>9</v>
      </c>
      <c r="G11" s="12">
        <v>2</v>
      </c>
      <c r="H11" s="12">
        <v>9</v>
      </c>
      <c r="I11" s="12">
        <v>9</v>
      </c>
      <c r="J11" s="12">
        <v>2</v>
      </c>
      <c r="K11" s="12">
        <v>8</v>
      </c>
      <c r="L11" s="12">
        <v>10</v>
      </c>
      <c r="M11" s="12">
        <v>2</v>
      </c>
      <c r="N11" s="12">
        <v>8</v>
      </c>
      <c r="O11" s="12">
        <v>10</v>
      </c>
      <c r="P11" s="12">
        <v>2</v>
      </c>
      <c r="Q11" s="12">
        <v>7</v>
      </c>
      <c r="R11" s="12">
        <v>12</v>
      </c>
      <c r="S11" s="12">
        <v>1</v>
      </c>
      <c r="T11" s="12">
        <v>8</v>
      </c>
      <c r="U11" s="12">
        <v>10</v>
      </c>
      <c r="V11" s="12">
        <v>2</v>
      </c>
      <c r="W11" s="12">
        <v>7</v>
      </c>
      <c r="X11" s="12">
        <v>10</v>
      </c>
      <c r="Y11" s="12">
        <v>3</v>
      </c>
      <c r="Z11" s="12">
        <v>8</v>
      </c>
      <c r="AA11" s="12">
        <v>10</v>
      </c>
      <c r="AB11" s="12">
        <v>2</v>
      </c>
      <c r="AC11" s="12">
        <v>7</v>
      </c>
      <c r="AD11" s="12">
        <v>12</v>
      </c>
      <c r="AE11" s="12">
        <v>1</v>
      </c>
      <c r="AF11" s="12">
        <v>8</v>
      </c>
      <c r="AG11" s="12">
        <v>11</v>
      </c>
      <c r="AH11" s="12">
        <v>1</v>
      </c>
      <c r="AI11" s="12">
        <v>7</v>
      </c>
      <c r="AJ11" s="12">
        <v>12</v>
      </c>
      <c r="AK11" s="12">
        <v>1</v>
      </c>
    </row>
    <row r="12" spans="1:37" ht="15.75" x14ac:dyDescent="0.25">
      <c r="A12" s="33">
        <v>3</v>
      </c>
      <c r="B12" s="31"/>
      <c r="C12" s="3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33">
        <v>4</v>
      </c>
      <c r="B13" s="31"/>
      <c r="C13" s="3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33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33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33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4" t="s">
        <v>1</v>
      </c>
      <c r="B17" s="45"/>
      <c r="C17" s="46"/>
      <c r="D17" s="14">
        <f>SUM(D10:D16)</f>
        <v>43</v>
      </c>
      <c r="E17" s="12">
        <f>SUM(E10:E16)</f>
        <v>15</v>
      </c>
      <c r="F17" s="12">
        <f>SUM(F10:F16)</f>
        <v>20</v>
      </c>
      <c r="G17" s="12">
        <f>SUM(G10:G16)</f>
        <v>8</v>
      </c>
      <c r="H17" s="12">
        <f t="shared" ref="H17:AK17" si="0">SUM(H10:H16)</f>
        <v>14</v>
      </c>
      <c r="I17" s="12">
        <f t="shared" si="0"/>
        <v>21</v>
      </c>
      <c r="J17" s="12">
        <f t="shared" si="0"/>
        <v>8</v>
      </c>
      <c r="K17" s="12">
        <f t="shared" si="0"/>
        <v>13</v>
      </c>
      <c r="L17" s="12">
        <f t="shared" si="0"/>
        <v>22</v>
      </c>
      <c r="M17" s="12">
        <f t="shared" si="0"/>
        <v>8</v>
      </c>
      <c r="N17" s="12">
        <f t="shared" si="0"/>
        <v>14</v>
      </c>
      <c r="O17" s="12">
        <f t="shared" si="0"/>
        <v>22</v>
      </c>
      <c r="P17" s="12">
        <f t="shared" si="0"/>
        <v>7</v>
      </c>
      <c r="Q17" s="12">
        <f t="shared" si="0"/>
        <v>12</v>
      </c>
      <c r="R17" s="12">
        <f t="shared" si="0"/>
        <v>26</v>
      </c>
      <c r="S17" s="12">
        <f t="shared" si="0"/>
        <v>5</v>
      </c>
      <c r="T17" s="12">
        <f t="shared" si="0"/>
        <v>15</v>
      </c>
      <c r="U17" s="12">
        <f t="shared" si="0"/>
        <v>23</v>
      </c>
      <c r="V17" s="12">
        <f t="shared" si="0"/>
        <v>5</v>
      </c>
      <c r="W17" s="12">
        <f t="shared" si="0"/>
        <v>13</v>
      </c>
      <c r="X17" s="12">
        <f t="shared" si="0"/>
        <v>23</v>
      </c>
      <c r="Y17" s="12">
        <f t="shared" si="0"/>
        <v>7</v>
      </c>
      <c r="Z17" s="12">
        <f t="shared" si="0"/>
        <v>15</v>
      </c>
      <c r="AA17" s="12">
        <f t="shared" si="0"/>
        <v>22</v>
      </c>
      <c r="AB17" s="12">
        <f t="shared" si="0"/>
        <v>6</v>
      </c>
      <c r="AC17" s="12">
        <f t="shared" si="0"/>
        <v>12</v>
      </c>
      <c r="AD17" s="12">
        <f t="shared" si="0"/>
        <v>25</v>
      </c>
      <c r="AE17" s="12">
        <f t="shared" si="0"/>
        <v>6</v>
      </c>
      <c r="AF17" s="12">
        <f t="shared" si="0"/>
        <v>16</v>
      </c>
      <c r="AG17" s="12">
        <f t="shared" si="0"/>
        <v>23</v>
      </c>
      <c r="AH17" s="12">
        <f t="shared" si="0"/>
        <v>3</v>
      </c>
      <c r="AI17" s="12">
        <f t="shared" si="0"/>
        <v>13</v>
      </c>
      <c r="AJ17" s="12">
        <f t="shared" si="0"/>
        <v>24</v>
      </c>
      <c r="AK17" s="12">
        <f t="shared" si="0"/>
        <v>6</v>
      </c>
    </row>
    <row r="18" spans="1:37" ht="21.75" customHeight="1" x14ac:dyDescent="0.25">
      <c r="A18" s="58" t="s">
        <v>10</v>
      </c>
      <c r="B18" s="58"/>
      <c r="C18" s="58"/>
      <c r="D18" s="17">
        <f>D17*100/D17</f>
        <v>100</v>
      </c>
      <c r="E18" s="13">
        <f>E17*100/D17</f>
        <v>34.883720930232556</v>
      </c>
      <c r="F18" s="13">
        <f>F17*100/D17</f>
        <v>46.511627906976742</v>
      </c>
      <c r="G18" s="13">
        <f>G17*100/D17</f>
        <v>18.604651162790699</v>
      </c>
      <c r="H18" s="13">
        <f>H17*100/D17</f>
        <v>32.558139534883722</v>
      </c>
      <c r="I18" s="13">
        <f>I17*100/D17</f>
        <v>48.837209302325583</v>
      </c>
      <c r="J18" s="13">
        <f>J17*100/D17</f>
        <v>18.604651162790699</v>
      </c>
      <c r="K18" s="13">
        <f>K17*100/D17</f>
        <v>30.232558139534884</v>
      </c>
      <c r="L18" s="13">
        <f>L17*100/D17</f>
        <v>51.162790697674417</v>
      </c>
      <c r="M18" s="13">
        <f>M17*100/D17</f>
        <v>18.604651162790699</v>
      </c>
      <c r="N18" s="13">
        <f>N17*100/D17</f>
        <v>32.558139534883722</v>
      </c>
      <c r="O18" s="13">
        <f>O17*100/D17</f>
        <v>51.162790697674417</v>
      </c>
      <c r="P18" s="13">
        <f>P17*100/D17</f>
        <v>16.279069767441861</v>
      </c>
      <c r="Q18" s="13">
        <f>Q17*100/D17</f>
        <v>27.906976744186046</v>
      </c>
      <c r="R18" s="13">
        <f>R17*100/D17</f>
        <v>60.465116279069768</v>
      </c>
      <c r="S18" s="13">
        <f>S17*100/D17</f>
        <v>11.627906976744185</v>
      </c>
      <c r="T18" s="13">
        <f>T17*100/D17</f>
        <v>34.883720930232556</v>
      </c>
      <c r="U18" s="13">
        <f>U17*100/D17</f>
        <v>53.488372093023258</v>
      </c>
      <c r="V18" s="13">
        <f>V17*100/D17</f>
        <v>11.627906976744185</v>
      </c>
      <c r="W18" s="13">
        <f>W17*100/D17</f>
        <v>30.232558139534884</v>
      </c>
      <c r="X18" s="13">
        <f>X17*100/D17</f>
        <v>53.488372093023258</v>
      </c>
      <c r="Y18" s="13">
        <f>Y17*100/D17</f>
        <v>16.279069767441861</v>
      </c>
      <c r="Z18" s="13">
        <f>Z17*100/D17</f>
        <v>34.883720930232556</v>
      </c>
      <c r="AA18" s="13">
        <f>AA17*100/D17</f>
        <v>51.162790697674417</v>
      </c>
      <c r="AB18" s="13">
        <f>AB17*100/D17</f>
        <v>13.953488372093023</v>
      </c>
      <c r="AC18" s="13">
        <f>AC17*100/D17</f>
        <v>27.906976744186046</v>
      </c>
      <c r="AD18" s="13">
        <f>AD17*100/D17</f>
        <v>58.139534883720927</v>
      </c>
      <c r="AE18" s="13">
        <f>AE17*100/D17</f>
        <v>13.953488372093023</v>
      </c>
      <c r="AF18" s="13">
        <f>AF17*100/D17</f>
        <v>37.209302325581397</v>
      </c>
      <c r="AG18" s="13">
        <f>AG17*100/D17</f>
        <v>53.488372093023258</v>
      </c>
      <c r="AH18" s="13">
        <f>AH17*100/D17</f>
        <v>6.9767441860465116</v>
      </c>
      <c r="AI18" s="13">
        <f>AI17*100/D17</f>
        <v>30.232558139534884</v>
      </c>
      <c r="AJ18" s="13">
        <f>AJ17*100/D17</f>
        <v>55.813953488372093</v>
      </c>
      <c r="AK18" s="13">
        <f>AK17*100/D17</f>
        <v>13.953488372093023</v>
      </c>
    </row>
  </sheetData>
  <mergeCells count="34">
    <mergeCell ref="Z8:AB8"/>
    <mergeCell ref="AC8:AE8"/>
    <mergeCell ref="A18:C18"/>
    <mergeCell ref="R8:R9"/>
    <mergeCell ref="S8:S9"/>
    <mergeCell ref="T8:V8"/>
    <mergeCell ref="W8:Y8"/>
    <mergeCell ref="A7:A9"/>
    <mergeCell ref="B7:B9"/>
    <mergeCell ref="C7:C9"/>
    <mergeCell ref="D7:D9"/>
    <mergeCell ref="A17:C17"/>
    <mergeCell ref="Q7:S7"/>
    <mergeCell ref="T7:AH7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O4:T4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A7DD-0B26-4C38-BFDE-A2F28EB42839}">
  <dimension ref="A2:AN18"/>
  <sheetViews>
    <sheetView tabSelected="1" zoomScale="70" zoomScaleNormal="70" workbookViewId="0">
      <selection activeCell="C11" sqref="C1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34"/>
      <c r="B2" s="20" t="s">
        <v>31</v>
      </c>
      <c r="C2" s="20"/>
      <c r="D2" s="20"/>
      <c r="E2" s="20"/>
      <c r="F2" s="20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5" t="s">
        <v>50</v>
      </c>
      <c r="S2" s="35"/>
      <c r="T2" s="35"/>
      <c r="U2" s="35"/>
      <c r="V2" s="35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3"/>
      <c r="AJ2" s="3"/>
      <c r="AK2" s="3"/>
      <c r="AL2" s="3"/>
      <c r="AM2" s="48" t="s">
        <v>16</v>
      </c>
      <c r="AN2" s="48"/>
    </row>
    <row r="3" spans="1:40" ht="15.75" x14ac:dyDescent="0.25">
      <c r="A3" s="3"/>
      <c r="B3" s="35" t="s">
        <v>49</v>
      </c>
      <c r="C3" s="35"/>
      <c r="D3" s="35"/>
      <c r="E3" s="35"/>
      <c r="F3" s="35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35" t="s">
        <v>56</v>
      </c>
      <c r="S3" s="35"/>
      <c r="T3" s="35"/>
      <c r="U3" s="35"/>
      <c r="V3" s="35"/>
      <c r="W3" s="35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1" t="s">
        <v>55</v>
      </c>
      <c r="S4" s="51"/>
      <c r="T4" s="51"/>
      <c r="U4" s="51"/>
      <c r="V4" s="51"/>
      <c r="W4" s="51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7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38" t="s">
        <v>7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36" t="s">
        <v>5</v>
      </c>
      <c r="U7" s="36"/>
      <c r="V7" s="36"/>
      <c r="W7" s="38" t="s">
        <v>8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36" t="s">
        <v>6</v>
      </c>
      <c r="AM7" s="36"/>
      <c r="AN7" s="36"/>
    </row>
    <row r="8" spans="1:40" ht="15.75" customHeight="1" x14ac:dyDescent="0.25">
      <c r="A8" s="47"/>
      <c r="B8" s="36"/>
      <c r="C8" s="36"/>
      <c r="D8" s="36"/>
      <c r="E8" s="49" t="s">
        <v>13</v>
      </c>
      <c r="F8" s="49" t="s">
        <v>14</v>
      </c>
      <c r="G8" s="49" t="s">
        <v>15</v>
      </c>
      <c r="H8" s="59" t="s">
        <v>17</v>
      </c>
      <c r="I8" s="60"/>
      <c r="J8" s="61"/>
      <c r="K8" s="62" t="s">
        <v>18</v>
      </c>
      <c r="L8" s="63"/>
      <c r="M8" s="64"/>
      <c r="N8" s="65" t="s">
        <v>25</v>
      </c>
      <c r="O8" s="66"/>
      <c r="P8" s="67"/>
      <c r="Q8" s="54" t="s">
        <v>21</v>
      </c>
      <c r="R8" s="55"/>
      <c r="S8" s="56"/>
      <c r="T8" s="49" t="s">
        <v>13</v>
      </c>
      <c r="U8" s="49" t="s">
        <v>14</v>
      </c>
      <c r="V8" s="49" t="s">
        <v>15</v>
      </c>
      <c r="W8" s="57" t="s">
        <v>22</v>
      </c>
      <c r="X8" s="57"/>
      <c r="Y8" s="57"/>
      <c r="Z8" s="57" t="s">
        <v>19</v>
      </c>
      <c r="AA8" s="57"/>
      <c r="AB8" s="57"/>
      <c r="AC8" s="47" t="s">
        <v>23</v>
      </c>
      <c r="AD8" s="47"/>
      <c r="AE8" s="47"/>
      <c r="AF8" s="47" t="s">
        <v>24</v>
      </c>
      <c r="AG8" s="47"/>
      <c r="AH8" s="47"/>
      <c r="AI8" s="55" t="s">
        <v>20</v>
      </c>
      <c r="AJ8" s="55"/>
      <c r="AK8" s="56"/>
      <c r="AL8" s="49" t="s">
        <v>13</v>
      </c>
      <c r="AM8" s="49" t="s">
        <v>14</v>
      </c>
      <c r="AN8" s="49" t="s">
        <v>15</v>
      </c>
    </row>
    <row r="9" spans="1:40" ht="126.75" customHeight="1" x14ac:dyDescent="0.25">
      <c r="A9" s="47"/>
      <c r="B9" s="36"/>
      <c r="C9" s="36"/>
      <c r="D9" s="36"/>
      <c r="E9" s="50"/>
      <c r="F9" s="50"/>
      <c r="G9" s="50"/>
      <c r="H9" s="31" t="s">
        <v>13</v>
      </c>
      <c r="I9" s="31" t="s">
        <v>14</v>
      </c>
      <c r="J9" s="31" t="s">
        <v>15</v>
      </c>
      <c r="K9" s="31" t="s">
        <v>13</v>
      </c>
      <c r="L9" s="31" t="s">
        <v>14</v>
      </c>
      <c r="M9" s="31" t="s">
        <v>15</v>
      </c>
      <c r="N9" s="31" t="s">
        <v>13</v>
      </c>
      <c r="O9" s="31" t="s">
        <v>14</v>
      </c>
      <c r="P9" s="31" t="s">
        <v>15</v>
      </c>
      <c r="Q9" s="31" t="s">
        <v>13</v>
      </c>
      <c r="R9" s="31" t="s">
        <v>14</v>
      </c>
      <c r="S9" s="31" t="s">
        <v>15</v>
      </c>
      <c r="T9" s="50"/>
      <c r="U9" s="50"/>
      <c r="V9" s="50"/>
      <c r="W9" s="31" t="s">
        <v>13</v>
      </c>
      <c r="X9" s="31" t="s">
        <v>14</v>
      </c>
      <c r="Y9" s="31" t="s">
        <v>15</v>
      </c>
      <c r="Z9" s="31" t="s">
        <v>13</v>
      </c>
      <c r="AA9" s="31" t="s">
        <v>14</v>
      </c>
      <c r="AB9" s="31" t="s">
        <v>15</v>
      </c>
      <c r="AC9" s="31" t="s">
        <v>13</v>
      </c>
      <c r="AD9" s="31" t="s">
        <v>14</v>
      </c>
      <c r="AE9" s="31" t="s">
        <v>15</v>
      </c>
      <c r="AF9" s="31" t="s">
        <v>13</v>
      </c>
      <c r="AG9" s="31" t="s">
        <v>14</v>
      </c>
      <c r="AH9" s="31" t="s">
        <v>15</v>
      </c>
      <c r="AI9" s="31" t="s">
        <v>13</v>
      </c>
      <c r="AJ9" s="31" t="s">
        <v>14</v>
      </c>
      <c r="AK9" s="31" t="s">
        <v>15</v>
      </c>
      <c r="AL9" s="50"/>
      <c r="AM9" s="50"/>
      <c r="AN9" s="50"/>
    </row>
    <row r="10" spans="1:40" ht="15.75" x14ac:dyDescent="0.25">
      <c r="A10" s="33">
        <v>1</v>
      </c>
      <c r="B10" s="33" t="s">
        <v>39</v>
      </c>
      <c r="C10" s="33" t="s">
        <v>44</v>
      </c>
      <c r="D10" s="33">
        <v>16</v>
      </c>
      <c r="E10" s="33">
        <v>10</v>
      </c>
      <c r="F10" s="33">
        <v>3</v>
      </c>
      <c r="G10" s="33">
        <v>3</v>
      </c>
      <c r="H10" s="33">
        <v>6</v>
      </c>
      <c r="I10" s="33">
        <v>5</v>
      </c>
      <c r="J10" s="33">
        <v>5</v>
      </c>
      <c r="K10" s="33">
        <v>8</v>
      </c>
      <c r="L10" s="33">
        <v>4</v>
      </c>
      <c r="M10" s="33">
        <v>4</v>
      </c>
      <c r="N10" s="33">
        <v>11</v>
      </c>
      <c r="O10" s="33">
        <v>3</v>
      </c>
      <c r="P10" s="33">
        <v>2</v>
      </c>
      <c r="Q10" s="33">
        <v>6</v>
      </c>
      <c r="R10" s="33">
        <v>5</v>
      </c>
      <c r="S10" s="33">
        <v>5</v>
      </c>
      <c r="T10" s="33">
        <v>6</v>
      </c>
      <c r="U10" s="33">
        <v>5</v>
      </c>
      <c r="V10" s="33">
        <v>5</v>
      </c>
      <c r="W10" s="33">
        <v>10</v>
      </c>
      <c r="X10" s="33">
        <v>3</v>
      </c>
      <c r="Y10" s="33">
        <v>3</v>
      </c>
      <c r="Z10" s="33">
        <v>8</v>
      </c>
      <c r="AA10" s="33">
        <v>4</v>
      </c>
      <c r="AB10" s="33">
        <v>4</v>
      </c>
      <c r="AC10" s="33">
        <v>11</v>
      </c>
      <c r="AD10" s="33">
        <v>4</v>
      </c>
      <c r="AE10" s="33">
        <v>1</v>
      </c>
      <c r="AF10" s="33">
        <v>11</v>
      </c>
      <c r="AG10" s="33">
        <v>3</v>
      </c>
      <c r="AH10" s="33">
        <v>2</v>
      </c>
      <c r="AI10" s="33">
        <v>10</v>
      </c>
      <c r="AJ10" s="33">
        <v>3</v>
      </c>
      <c r="AK10" s="33">
        <v>3</v>
      </c>
      <c r="AL10" s="33">
        <v>10</v>
      </c>
      <c r="AM10" s="33">
        <v>3</v>
      </c>
      <c r="AN10" s="33">
        <v>3</v>
      </c>
    </row>
    <row r="11" spans="1:40" ht="15.75" x14ac:dyDescent="0.25">
      <c r="A11" s="33">
        <v>2</v>
      </c>
      <c r="B11" s="33" t="s">
        <v>38</v>
      </c>
      <c r="C11" s="33" t="s">
        <v>61</v>
      </c>
      <c r="D11" s="33">
        <v>18</v>
      </c>
      <c r="E11" s="33">
        <v>6</v>
      </c>
      <c r="F11" s="33">
        <v>10</v>
      </c>
      <c r="G11" s="33">
        <v>2</v>
      </c>
      <c r="H11" s="33">
        <v>6</v>
      </c>
      <c r="I11" s="33">
        <v>10</v>
      </c>
      <c r="J11" s="33">
        <v>2</v>
      </c>
      <c r="K11" s="33">
        <v>8</v>
      </c>
      <c r="L11" s="33">
        <v>9</v>
      </c>
      <c r="M11" s="33">
        <v>1</v>
      </c>
      <c r="N11" s="33">
        <v>8</v>
      </c>
      <c r="O11" s="33">
        <v>9</v>
      </c>
      <c r="P11" s="33">
        <v>1</v>
      </c>
      <c r="Q11" s="33">
        <v>8</v>
      </c>
      <c r="R11" s="33">
        <v>9</v>
      </c>
      <c r="S11" s="33">
        <v>1</v>
      </c>
      <c r="T11" s="33">
        <v>8</v>
      </c>
      <c r="U11" s="33">
        <v>8</v>
      </c>
      <c r="V11" s="33">
        <v>2</v>
      </c>
      <c r="W11" s="33">
        <v>8</v>
      </c>
      <c r="X11" s="33">
        <v>9</v>
      </c>
      <c r="Y11" s="33">
        <v>1</v>
      </c>
      <c r="Z11" s="33">
        <v>7</v>
      </c>
      <c r="AA11" s="33">
        <v>9</v>
      </c>
      <c r="AB11" s="33">
        <v>1</v>
      </c>
      <c r="AC11" s="33">
        <v>7</v>
      </c>
      <c r="AD11" s="33">
        <v>9</v>
      </c>
      <c r="AE11" s="33">
        <v>1</v>
      </c>
      <c r="AF11" s="33">
        <v>7</v>
      </c>
      <c r="AG11" s="33">
        <v>8</v>
      </c>
      <c r="AH11" s="33">
        <v>3</v>
      </c>
      <c r="AI11" s="33">
        <v>8</v>
      </c>
      <c r="AJ11" s="33">
        <v>9</v>
      </c>
      <c r="AK11" s="33">
        <v>1</v>
      </c>
      <c r="AL11" s="33">
        <v>8</v>
      </c>
      <c r="AM11" s="33">
        <v>9</v>
      </c>
      <c r="AN11" s="33">
        <v>1</v>
      </c>
    </row>
    <row r="12" spans="1:40" ht="15.75" x14ac:dyDescent="0.25">
      <c r="A12" s="33">
        <v>3</v>
      </c>
      <c r="B12" s="31"/>
      <c r="C12" s="31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ht="15.75" x14ac:dyDescent="0.25">
      <c r="A13" s="33">
        <v>4</v>
      </c>
      <c r="B13" s="31"/>
      <c r="C13" s="31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 x14ac:dyDescent="0.25">
      <c r="A14" s="33">
        <v>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 x14ac:dyDescent="0.25">
      <c r="A15" s="33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 x14ac:dyDescent="0.25">
      <c r="A16" s="33">
        <v>7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 x14ac:dyDescent="0.25">
      <c r="A17" s="44" t="s">
        <v>1</v>
      </c>
      <c r="B17" s="45"/>
      <c r="C17" s="46"/>
      <c r="D17" s="32">
        <f>SUM(D10:D16)</f>
        <v>34</v>
      </c>
      <c r="E17" s="32">
        <f t="shared" ref="E17:AN17" si="0">SUM(E10:E16)</f>
        <v>16</v>
      </c>
      <c r="F17" s="32">
        <f t="shared" si="0"/>
        <v>13</v>
      </c>
      <c r="G17" s="32">
        <f t="shared" si="0"/>
        <v>5</v>
      </c>
      <c r="H17" s="32">
        <f t="shared" si="0"/>
        <v>12</v>
      </c>
      <c r="I17" s="32">
        <f t="shared" si="0"/>
        <v>15</v>
      </c>
      <c r="J17" s="32">
        <f t="shared" si="0"/>
        <v>7</v>
      </c>
      <c r="K17" s="32">
        <f t="shared" si="0"/>
        <v>16</v>
      </c>
      <c r="L17" s="32">
        <f t="shared" si="0"/>
        <v>13</v>
      </c>
      <c r="M17" s="32">
        <f t="shared" si="0"/>
        <v>5</v>
      </c>
      <c r="N17" s="32">
        <f t="shared" si="0"/>
        <v>19</v>
      </c>
      <c r="O17" s="32">
        <f t="shared" si="0"/>
        <v>12</v>
      </c>
      <c r="P17" s="32">
        <f t="shared" si="0"/>
        <v>3</v>
      </c>
      <c r="Q17" s="32">
        <f t="shared" si="0"/>
        <v>14</v>
      </c>
      <c r="R17" s="32">
        <f t="shared" si="0"/>
        <v>14</v>
      </c>
      <c r="S17" s="32">
        <f t="shared" si="0"/>
        <v>6</v>
      </c>
      <c r="T17" s="32">
        <f t="shared" si="0"/>
        <v>14</v>
      </c>
      <c r="U17" s="32">
        <f t="shared" si="0"/>
        <v>13</v>
      </c>
      <c r="V17" s="32">
        <f t="shared" si="0"/>
        <v>7</v>
      </c>
      <c r="W17" s="32">
        <f t="shared" si="0"/>
        <v>18</v>
      </c>
      <c r="X17" s="32">
        <f t="shared" si="0"/>
        <v>12</v>
      </c>
      <c r="Y17" s="32">
        <f t="shared" si="0"/>
        <v>4</v>
      </c>
      <c r="Z17" s="32">
        <f t="shared" si="0"/>
        <v>15</v>
      </c>
      <c r="AA17" s="32">
        <f t="shared" si="0"/>
        <v>13</v>
      </c>
      <c r="AB17" s="32">
        <f t="shared" si="0"/>
        <v>5</v>
      </c>
      <c r="AC17" s="32">
        <f t="shared" si="0"/>
        <v>18</v>
      </c>
      <c r="AD17" s="32">
        <f t="shared" si="0"/>
        <v>13</v>
      </c>
      <c r="AE17" s="32">
        <f t="shared" si="0"/>
        <v>2</v>
      </c>
      <c r="AF17" s="32">
        <f t="shared" si="0"/>
        <v>18</v>
      </c>
      <c r="AG17" s="32">
        <f t="shared" si="0"/>
        <v>11</v>
      </c>
      <c r="AH17" s="32">
        <f t="shared" si="0"/>
        <v>5</v>
      </c>
      <c r="AI17" s="32">
        <f t="shared" si="0"/>
        <v>18</v>
      </c>
      <c r="AJ17" s="32">
        <f t="shared" si="0"/>
        <v>12</v>
      </c>
      <c r="AK17" s="32">
        <f t="shared" si="0"/>
        <v>4</v>
      </c>
      <c r="AL17" s="32">
        <f t="shared" si="0"/>
        <v>18</v>
      </c>
      <c r="AM17" s="32">
        <f t="shared" si="0"/>
        <v>12</v>
      </c>
      <c r="AN17" s="32">
        <f t="shared" si="0"/>
        <v>4</v>
      </c>
    </row>
    <row r="18" spans="1:40" ht="18.75" customHeight="1" x14ac:dyDescent="0.25">
      <c r="A18" s="58" t="s">
        <v>10</v>
      </c>
      <c r="B18" s="58"/>
      <c r="C18" s="58"/>
      <c r="D18" s="11">
        <f>D17*100/D17</f>
        <v>100</v>
      </c>
      <c r="E18" s="33">
        <f>E17*100/D17</f>
        <v>47.058823529411768</v>
      </c>
      <c r="F18" s="33">
        <f>F17*100/D17</f>
        <v>38.235294117647058</v>
      </c>
      <c r="G18" s="33">
        <f>G17*100/D17</f>
        <v>14.705882352941176</v>
      </c>
      <c r="H18" s="33">
        <f>H17*100/D17</f>
        <v>35.294117647058826</v>
      </c>
      <c r="I18" s="33">
        <f>I17*100/D17</f>
        <v>44.117647058823529</v>
      </c>
      <c r="J18" s="33">
        <f>J17*100/D17</f>
        <v>20.588235294117649</v>
      </c>
      <c r="K18" s="33">
        <f>K17*100/D17</f>
        <v>47.058823529411768</v>
      </c>
      <c r="L18" s="33">
        <f>L17*100/D17</f>
        <v>38.235294117647058</v>
      </c>
      <c r="M18" s="33">
        <f>M17*100/D17</f>
        <v>14.705882352941176</v>
      </c>
      <c r="N18" s="33">
        <f>N17*100/D17</f>
        <v>55.882352941176471</v>
      </c>
      <c r="O18" s="33">
        <f>O17*100/D17</f>
        <v>35.294117647058826</v>
      </c>
      <c r="P18" s="33">
        <f>P17*100/D17</f>
        <v>8.8235294117647065</v>
      </c>
      <c r="Q18" s="33">
        <f>Q17*100/D17</f>
        <v>41.176470588235297</v>
      </c>
      <c r="R18" s="33">
        <f>R17*100/D17</f>
        <v>41.176470588235297</v>
      </c>
      <c r="S18" s="33">
        <f>S17*100/D17</f>
        <v>17.647058823529413</v>
      </c>
      <c r="T18" s="33">
        <f>T17*100/D17</f>
        <v>41.176470588235297</v>
      </c>
      <c r="U18" s="33">
        <f>U17*100/D17</f>
        <v>38.235294117647058</v>
      </c>
      <c r="V18" s="33">
        <f>V17*100/D17</f>
        <v>20.588235294117649</v>
      </c>
      <c r="W18" s="33">
        <f>W17*100/D17</f>
        <v>52.941176470588232</v>
      </c>
      <c r="X18" s="33">
        <f>X17*100/D17</f>
        <v>35.294117647058826</v>
      </c>
      <c r="Y18" s="33">
        <f>Y17*100/D17</f>
        <v>11.764705882352942</v>
      </c>
      <c r="Z18" s="33">
        <f>Z17*100/D17</f>
        <v>44.117647058823529</v>
      </c>
      <c r="AA18" s="33">
        <f>AA17*100/D17</f>
        <v>38.235294117647058</v>
      </c>
      <c r="AB18" s="33">
        <f>AB17*100/D17</f>
        <v>14.705882352941176</v>
      </c>
      <c r="AC18" s="33">
        <f>AC17*100/D17</f>
        <v>52.941176470588232</v>
      </c>
      <c r="AD18" s="33">
        <f>AD17*100/D17</f>
        <v>38.235294117647058</v>
      </c>
      <c r="AE18" s="33">
        <f>AE17*100/D17</f>
        <v>5.882352941176471</v>
      </c>
      <c r="AF18" s="33">
        <f>AF17*100/D17</f>
        <v>52.941176470588232</v>
      </c>
      <c r="AG18" s="33">
        <f>AG17*100/D17</f>
        <v>32.352941176470587</v>
      </c>
      <c r="AH18" s="33">
        <f>AH17*100/D17</f>
        <v>14.705882352941176</v>
      </c>
      <c r="AI18" s="33">
        <f>AI17*100/D17</f>
        <v>52.941176470588232</v>
      </c>
      <c r="AJ18" s="33">
        <f>AJ17*100/D17</f>
        <v>35.294117647058826</v>
      </c>
      <c r="AK18" s="33">
        <f>AK17*100/D17</f>
        <v>11.764705882352942</v>
      </c>
      <c r="AL18" s="33">
        <f>AL17*100/D17</f>
        <v>52.941176470588232</v>
      </c>
      <c r="AM18" s="33">
        <f>AM17*100/D17</f>
        <v>35.294117647058826</v>
      </c>
      <c r="AN18" s="33">
        <f>AN17*100/D17</f>
        <v>11.764705882352942</v>
      </c>
    </row>
  </sheetData>
  <mergeCells count="34">
    <mergeCell ref="A18:C18"/>
    <mergeCell ref="AC8:AE8"/>
    <mergeCell ref="AF8:AH8"/>
    <mergeCell ref="AI8:AK8"/>
    <mergeCell ref="A7:A9"/>
    <mergeCell ref="B7:B9"/>
    <mergeCell ref="C7:C9"/>
    <mergeCell ref="D7:D9"/>
    <mergeCell ref="U8:U9"/>
    <mergeCell ref="V8:V9"/>
    <mergeCell ref="W8:Y8"/>
    <mergeCell ref="Z8:AB8"/>
    <mergeCell ref="A17:C17"/>
    <mergeCell ref="H7:S7"/>
    <mergeCell ref="T7:V7"/>
    <mergeCell ref="W7:AK7"/>
    <mergeCell ref="AL7:AN7"/>
    <mergeCell ref="E8:E9"/>
    <mergeCell ref="F8:F9"/>
    <mergeCell ref="G8:G9"/>
    <mergeCell ref="H8:J8"/>
    <mergeCell ref="K8:M8"/>
    <mergeCell ref="N8:P8"/>
    <mergeCell ref="E7:G7"/>
    <mergeCell ref="AL8:AL9"/>
    <mergeCell ref="AM8:AM9"/>
    <mergeCell ref="AN8:AN9"/>
    <mergeCell ref="Q8:S8"/>
    <mergeCell ref="T8:T9"/>
    <mergeCell ref="R2:V2"/>
    <mergeCell ref="AM2:AN2"/>
    <mergeCell ref="B3:F3"/>
    <mergeCell ref="R3:W3"/>
    <mergeCell ref="R4:W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1"/>
  <sheetViews>
    <sheetView zoomScaleNormal="100" workbookViewId="0">
      <selection activeCell="M19" sqref="M19"/>
    </sheetView>
  </sheetViews>
  <sheetFormatPr defaultRowHeight="15" x14ac:dyDescent="0.25"/>
  <cols>
    <col min="1" max="1" width="22.140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48" t="s">
        <v>16</v>
      </c>
      <c r="W1" s="48"/>
    </row>
    <row r="2" spans="1:23" ht="15.75" x14ac:dyDescent="0.25">
      <c r="B2" s="7" t="s">
        <v>30</v>
      </c>
      <c r="C2" s="2"/>
      <c r="E2" s="2"/>
      <c r="F2" s="2"/>
      <c r="I2" s="35" t="s">
        <v>50</v>
      </c>
      <c r="J2" s="35"/>
      <c r="K2" s="35"/>
      <c r="L2" s="35"/>
      <c r="M2" s="35"/>
      <c r="N2" s="3"/>
      <c r="O2" s="3"/>
    </row>
    <row r="3" spans="1:23" ht="15.75" x14ac:dyDescent="0.25">
      <c r="A3" s="3"/>
      <c r="B3" s="37" t="s">
        <v>58</v>
      </c>
      <c r="C3" s="37"/>
      <c r="D3" s="37"/>
      <c r="E3" s="37"/>
      <c r="F3" s="37"/>
      <c r="G3" s="37"/>
      <c r="H3" s="2"/>
      <c r="I3" s="37" t="s">
        <v>57</v>
      </c>
      <c r="J3" s="37"/>
      <c r="K3" s="37"/>
      <c r="L3" s="37"/>
      <c r="M3" s="37"/>
      <c r="N3" s="37"/>
      <c r="O3" s="3"/>
      <c r="P3" s="3"/>
      <c r="Q3" s="3"/>
    </row>
    <row r="4" spans="1:23" ht="15.75" x14ac:dyDescent="0.25">
      <c r="C4" s="8"/>
      <c r="E4" s="3"/>
      <c r="F4" s="3"/>
      <c r="I4" s="51" t="s">
        <v>55</v>
      </c>
      <c r="J4" s="51"/>
      <c r="K4" s="51"/>
      <c r="L4" s="51"/>
      <c r="M4" s="51"/>
      <c r="N4" s="51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9" t="s">
        <v>37</v>
      </c>
      <c r="B7" s="36" t="s">
        <v>12</v>
      </c>
      <c r="C7" s="36" t="s">
        <v>4</v>
      </c>
      <c r="D7" s="36"/>
      <c r="E7" s="36"/>
      <c r="F7" s="36" t="s">
        <v>7</v>
      </c>
      <c r="G7" s="36"/>
      <c r="H7" s="36"/>
      <c r="I7" s="36" t="s">
        <v>5</v>
      </c>
      <c r="J7" s="36"/>
      <c r="K7" s="36"/>
      <c r="L7" s="36" t="s">
        <v>8</v>
      </c>
      <c r="M7" s="36"/>
      <c r="N7" s="36"/>
      <c r="O7" s="36" t="s">
        <v>6</v>
      </c>
      <c r="P7" s="36"/>
      <c r="Q7" s="36"/>
      <c r="R7" s="47" t="s">
        <v>36</v>
      </c>
      <c r="S7" s="47"/>
      <c r="T7" s="47"/>
      <c r="U7" s="47"/>
      <c r="V7" s="47"/>
      <c r="W7" s="47"/>
    </row>
    <row r="8" spans="1:23" ht="63" x14ac:dyDescent="0.25">
      <c r="A8" s="50"/>
      <c r="B8" s="3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3" t="s">
        <v>10</v>
      </c>
      <c r="V8" s="1" t="s">
        <v>15</v>
      </c>
      <c r="W8" s="1" t="s">
        <v>10</v>
      </c>
    </row>
    <row r="9" spans="1:23" ht="15.75" x14ac:dyDescent="0.25">
      <c r="A9" s="18" t="s">
        <v>26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>(C9+F9+I9+L9+O9)/5</f>
        <v>0</v>
      </c>
      <c r="S9" s="5" t="e">
        <f>R9*100/B9</f>
        <v>#DIV/0!</v>
      </c>
      <c r="T9" s="5">
        <f>(D9+G9+J9+M9+P9)/5</f>
        <v>0</v>
      </c>
      <c r="U9" s="5" t="e">
        <f>T9*100/B9</f>
        <v>#DIV/0!</v>
      </c>
      <c r="V9" s="25">
        <f>(E9+H9+K9+N9+Q9)/5</f>
        <v>0</v>
      </c>
      <c r="W9" s="5" t="e">
        <f>V9*100/B9</f>
        <v>#DIV/0!</v>
      </c>
    </row>
    <row r="10" spans="1:23" ht="15.75" x14ac:dyDescent="0.25">
      <c r="A10" s="18" t="s">
        <v>27</v>
      </c>
      <c r="B10" s="12">
        <v>20</v>
      </c>
      <c r="C10" s="12">
        <v>6</v>
      </c>
      <c r="D10" s="12">
        <v>9</v>
      </c>
      <c r="E10" s="12">
        <v>5</v>
      </c>
      <c r="F10" s="12">
        <v>8</v>
      </c>
      <c r="G10" s="12">
        <v>7</v>
      </c>
      <c r="H10" s="12">
        <v>5</v>
      </c>
      <c r="I10" s="12">
        <v>8</v>
      </c>
      <c r="J10" s="12">
        <v>8</v>
      </c>
      <c r="K10" s="12">
        <v>4</v>
      </c>
      <c r="L10" s="12">
        <v>8</v>
      </c>
      <c r="M10" s="12">
        <v>8</v>
      </c>
      <c r="N10" s="12">
        <v>4</v>
      </c>
      <c r="O10" s="12">
        <v>8</v>
      </c>
      <c r="P10" s="12">
        <v>8</v>
      </c>
      <c r="Q10" s="12">
        <v>4</v>
      </c>
      <c r="R10" s="5">
        <f>(C10+F10+I10+L10+O10)/5</f>
        <v>7.6</v>
      </c>
      <c r="S10" s="5">
        <f>R10*100/B10</f>
        <v>38</v>
      </c>
      <c r="T10" s="5">
        <f>(D10+G10+J10+M10+P10)/5</f>
        <v>8</v>
      </c>
      <c r="U10" s="5">
        <f>T10*100/B10</f>
        <v>40</v>
      </c>
      <c r="V10" s="25">
        <f>(E10+H10+K10+N10+Q10)/5</f>
        <v>4.4000000000000004</v>
      </c>
      <c r="W10" s="5">
        <f>V10*100/B10</f>
        <v>22.000000000000004</v>
      </c>
    </row>
    <row r="11" spans="1:23" ht="15.75" x14ac:dyDescent="0.25">
      <c r="A11" s="18" t="s">
        <v>28</v>
      </c>
      <c r="B11" s="12">
        <v>43</v>
      </c>
      <c r="C11" s="12">
        <v>18</v>
      </c>
      <c r="D11" s="12">
        <v>18</v>
      </c>
      <c r="E11" s="12">
        <v>7</v>
      </c>
      <c r="F11" s="12">
        <v>10</v>
      </c>
      <c r="G11" s="12">
        <v>25</v>
      </c>
      <c r="H11" s="12">
        <v>8</v>
      </c>
      <c r="I11" s="12">
        <v>14</v>
      </c>
      <c r="J11" s="12">
        <v>24</v>
      </c>
      <c r="K11" s="12">
        <v>5</v>
      </c>
      <c r="L11" s="12">
        <v>15</v>
      </c>
      <c r="M11" s="12">
        <v>21</v>
      </c>
      <c r="N11" s="12">
        <v>7</v>
      </c>
      <c r="O11" s="12">
        <v>13</v>
      </c>
      <c r="P11" s="12">
        <v>24</v>
      </c>
      <c r="Q11" s="12">
        <v>6</v>
      </c>
      <c r="R11" s="5">
        <f>(C11+F11+I11+L11+O11)/5</f>
        <v>14</v>
      </c>
      <c r="S11" s="5">
        <f>R11*100/B11</f>
        <v>32.558139534883722</v>
      </c>
      <c r="T11" s="5">
        <f>(D11+G11+J11+M11+P11)/5</f>
        <v>22.4</v>
      </c>
      <c r="U11" s="5">
        <f>T11*100/B11</f>
        <v>52.093023255813954</v>
      </c>
      <c r="V11" s="25">
        <f>(E11+H11+K11+N11+Q11)/5</f>
        <v>6.6</v>
      </c>
      <c r="W11" s="5">
        <f>V11*100/B11</f>
        <v>15.348837209302326</v>
      </c>
    </row>
    <row r="12" spans="1:23" ht="15.75" x14ac:dyDescent="0.25">
      <c r="A12" s="18" t="s">
        <v>29</v>
      </c>
      <c r="B12" s="12">
        <v>43</v>
      </c>
      <c r="C12" s="12">
        <v>8</v>
      </c>
      <c r="D12" s="12">
        <v>20</v>
      </c>
      <c r="E12" s="12">
        <v>15</v>
      </c>
      <c r="F12" s="12">
        <v>8</v>
      </c>
      <c r="G12" s="12">
        <v>22</v>
      </c>
      <c r="H12" s="12">
        <v>13</v>
      </c>
      <c r="I12" s="12">
        <v>12</v>
      </c>
      <c r="J12" s="12">
        <v>26</v>
      </c>
      <c r="K12" s="12">
        <v>5</v>
      </c>
      <c r="L12" s="12">
        <v>14</v>
      </c>
      <c r="M12" s="12">
        <v>23</v>
      </c>
      <c r="N12" s="12">
        <v>6</v>
      </c>
      <c r="O12" s="12">
        <v>13</v>
      </c>
      <c r="P12" s="12">
        <v>24</v>
      </c>
      <c r="Q12" s="12">
        <v>6</v>
      </c>
      <c r="R12" s="5">
        <f>(C12+F12+I12+L12+O12)/5</f>
        <v>11</v>
      </c>
      <c r="S12" s="5">
        <f>R12*100/B12</f>
        <v>25.581395348837209</v>
      </c>
      <c r="T12" s="5">
        <f>(D12+G12+J12+M12+P12)/5</f>
        <v>23</v>
      </c>
      <c r="U12" s="5">
        <f>T12*100/B12</f>
        <v>53.488372093023258</v>
      </c>
      <c r="V12" s="25">
        <f>(E12+H12+K12+N12+Q12)/5</f>
        <v>9</v>
      </c>
      <c r="W12" s="5">
        <f>V12*100/B12</f>
        <v>20.930232558139537</v>
      </c>
    </row>
    <row r="13" spans="1:23" ht="15.75" x14ac:dyDescent="0.25">
      <c r="A13" s="18" t="s">
        <v>35</v>
      </c>
      <c r="B13" s="12">
        <v>34</v>
      </c>
      <c r="C13" s="12">
        <v>16</v>
      </c>
      <c r="D13" s="12">
        <v>13</v>
      </c>
      <c r="E13" s="12">
        <v>5</v>
      </c>
      <c r="F13" s="12">
        <v>16</v>
      </c>
      <c r="G13" s="12">
        <v>13</v>
      </c>
      <c r="H13" s="12">
        <v>5</v>
      </c>
      <c r="I13" s="12">
        <v>14</v>
      </c>
      <c r="J13" s="12">
        <v>13</v>
      </c>
      <c r="K13" s="12">
        <v>7</v>
      </c>
      <c r="L13" s="12">
        <v>18</v>
      </c>
      <c r="M13" s="12">
        <v>11</v>
      </c>
      <c r="N13" s="12">
        <v>5</v>
      </c>
      <c r="O13" s="12">
        <v>18</v>
      </c>
      <c r="P13" s="12">
        <v>12</v>
      </c>
      <c r="Q13" s="12">
        <v>4</v>
      </c>
      <c r="R13" s="5">
        <f>(C13+F13+I13+L13+O13)/5</f>
        <v>16.399999999999999</v>
      </c>
      <c r="S13" s="5">
        <f>R13*100/B13</f>
        <v>48.235294117647051</v>
      </c>
      <c r="T13" s="5">
        <f>(D13+G13+J13+M13+P13)/5</f>
        <v>12.4</v>
      </c>
      <c r="U13" s="5">
        <f>T13*100/B13</f>
        <v>36.470588235294116</v>
      </c>
      <c r="V13" s="25">
        <f>(E13+H13+K13+N13+Q13)/5</f>
        <v>5.2</v>
      </c>
      <c r="W13" s="5">
        <f>V13*100/B13</f>
        <v>15.294117647058824</v>
      </c>
    </row>
    <row r="14" spans="1:23" ht="15.75" x14ac:dyDescent="0.25">
      <c r="A14" s="14" t="s">
        <v>1</v>
      </c>
      <c r="B14" s="14">
        <f>B9+B10+B11+B12+B13</f>
        <v>140</v>
      </c>
      <c r="C14" s="14">
        <f t="shared" ref="C14:Q14" si="0">C9+C10+C11+C12+C13</f>
        <v>48</v>
      </c>
      <c r="D14" s="14">
        <f t="shared" si="0"/>
        <v>60</v>
      </c>
      <c r="E14" s="14">
        <f t="shared" si="0"/>
        <v>32</v>
      </c>
      <c r="F14" s="14">
        <f t="shared" si="0"/>
        <v>42</v>
      </c>
      <c r="G14" s="14">
        <f t="shared" si="0"/>
        <v>67</v>
      </c>
      <c r="H14" s="14">
        <f t="shared" si="0"/>
        <v>31</v>
      </c>
      <c r="I14" s="14">
        <f t="shared" si="0"/>
        <v>48</v>
      </c>
      <c r="J14" s="14">
        <f t="shared" si="0"/>
        <v>71</v>
      </c>
      <c r="K14" s="14">
        <f t="shared" si="0"/>
        <v>21</v>
      </c>
      <c r="L14" s="14">
        <f t="shared" si="0"/>
        <v>55</v>
      </c>
      <c r="M14" s="14">
        <f t="shared" si="0"/>
        <v>63</v>
      </c>
      <c r="N14" s="14">
        <f t="shared" si="0"/>
        <v>22</v>
      </c>
      <c r="O14" s="14">
        <f t="shared" si="0"/>
        <v>52</v>
      </c>
      <c r="P14" s="14">
        <f t="shared" si="0"/>
        <v>68</v>
      </c>
      <c r="Q14" s="14">
        <f t="shared" si="0"/>
        <v>20</v>
      </c>
      <c r="R14" s="5"/>
      <c r="S14" s="6"/>
      <c r="T14" s="5"/>
      <c r="U14" s="6"/>
      <c r="V14" s="25"/>
      <c r="W14" s="6"/>
    </row>
    <row r="15" spans="1:23" ht="17.25" customHeight="1" x14ac:dyDescent="0.25">
      <c r="A15" s="24" t="s">
        <v>11</v>
      </c>
      <c r="B15" s="16">
        <f>B14*100/B14</f>
        <v>100</v>
      </c>
      <c r="C15" s="13">
        <f>C14*100/B14</f>
        <v>34.285714285714285</v>
      </c>
      <c r="D15" s="13">
        <f>D14*100/B14</f>
        <v>42.857142857142854</v>
      </c>
      <c r="E15" s="13">
        <f>E14*100/B14</f>
        <v>22.857142857142858</v>
      </c>
      <c r="F15" s="13">
        <f>F14*100/B14</f>
        <v>30</v>
      </c>
      <c r="G15" s="13">
        <f>G14*100/B14</f>
        <v>47.857142857142854</v>
      </c>
      <c r="H15" s="13">
        <f>H14*100/B14</f>
        <v>22.142857142857142</v>
      </c>
      <c r="I15" s="13">
        <f>I14*100/B14</f>
        <v>34.285714285714285</v>
      </c>
      <c r="J15" s="13">
        <f>J14*100/B14</f>
        <v>50.714285714285715</v>
      </c>
      <c r="K15" s="13">
        <f>K14*100/B14</f>
        <v>15</v>
      </c>
      <c r="L15" s="13">
        <f>L14*100/B14</f>
        <v>39.285714285714285</v>
      </c>
      <c r="M15" s="13">
        <f>M14*100/B14</f>
        <v>45</v>
      </c>
      <c r="N15" s="13">
        <f>N14*100/B14</f>
        <v>15.714285714285714</v>
      </c>
      <c r="O15" s="13">
        <f>O14*100/B14</f>
        <v>37.142857142857146</v>
      </c>
      <c r="P15" s="13">
        <f>P14*100/B14</f>
        <v>48.571428571428569</v>
      </c>
      <c r="Q15" s="13">
        <f>Q14*100/B14</f>
        <v>14.285714285714286</v>
      </c>
      <c r="R15" s="22"/>
      <c r="S15" s="22"/>
      <c r="T15" s="22"/>
      <c r="U15" s="22"/>
      <c r="V15" s="22"/>
      <c r="W15" s="22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 (2)</vt:lpstr>
      <vt:lpstr>ересек топ (2)</vt:lpstr>
      <vt:lpstr>мектепалды тобы (2)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dcterms:created xsi:type="dcterms:W3CDTF">2022-12-22T06:57:03Z</dcterms:created>
  <dcterms:modified xsi:type="dcterms:W3CDTF">2026-02-18T04:23:07Z</dcterms:modified>
</cp:coreProperties>
</file>